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CNIC2\N9 Fleet &amp; Family Readiness\N9_Restricted\N92\N922 Recreation\N922 MTP\. MTP Contracts - VENDOR\1 COVID-19 VENDOR EMAILS\"/>
    </mc:Choice>
  </mc:AlternateContent>
  <bookViews>
    <workbookView xWindow="0" yWindow="1680" windowWidth="20490" windowHeight="7410" activeTab="1"/>
  </bookViews>
  <sheets>
    <sheet name="Quick Look-Up Tool" sheetId="5" r:id="rId1"/>
    <sheet name="Vendor Operational Status" sheetId="4" r:id="rId2"/>
    <sheet name="Cancellation Instructions" sheetId="3" r:id="rId3"/>
    <sheet name="Vendor" sheetId="2" state="hidden" r:id="rId4"/>
  </sheets>
  <definedNames>
    <definedName name="_xlnm._FilterDatabase" localSheetId="3" hidden="1">Vendor!$A$1:$L$149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22" i="4" l="1"/>
  <c r="B140" i="4" l="1"/>
  <c r="B64" i="4" l="1"/>
  <c r="B108" i="4" l="1"/>
  <c r="B104" i="4"/>
  <c r="B125" i="4" l="1"/>
  <c r="B118" i="4"/>
  <c r="B126" i="4"/>
  <c r="B128" i="4" l="1"/>
  <c r="B65" i="4"/>
  <c r="B42" i="4" l="1"/>
  <c r="B20" i="4" l="1"/>
  <c r="B7" i="5" l="1"/>
  <c r="B59" i="4" l="1"/>
  <c r="B69" i="4"/>
  <c r="B82" i="4" l="1"/>
  <c r="B83" i="4"/>
  <c r="B47" i="4"/>
  <c r="B107" i="4"/>
  <c r="B24" i="4"/>
  <c r="B25" i="4"/>
  <c r="B120" i="4"/>
  <c r="B44" i="4"/>
  <c r="B26" i="4"/>
  <c r="B19" i="4"/>
  <c r="B52" i="4"/>
  <c r="B17" i="4"/>
  <c r="B60" i="4"/>
  <c r="B50" i="4"/>
  <c r="B132" i="4"/>
  <c r="B70" i="4"/>
  <c r="B116" i="4"/>
  <c r="B21" i="4"/>
  <c r="B14" i="4"/>
  <c r="B85" i="4"/>
  <c r="B86" i="4"/>
  <c r="B87" i="4"/>
  <c r="B88" i="4"/>
  <c r="B89" i="4"/>
  <c r="B90" i="4"/>
  <c r="B91" i="4"/>
  <c r="B92" i="4"/>
  <c r="B93" i="4"/>
  <c r="B100" i="4"/>
  <c r="B101" i="4"/>
  <c r="B102" i="4"/>
  <c r="B105" i="4"/>
  <c r="B109" i="4"/>
  <c r="B110" i="4"/>
  <c r="B111" i="4"/>
  <c r="B112" i="4"/>
  <c r="B113" i="4"/>
  <c r="B124" i="4"/>
  <c r="B61" i="4"/>
  <c r="B37" i="4"/>
  <c r="B49" i="4"/>
  <c r="B117" i="4"/>
  <c r="B119" i="4"/>
  <c r="B46" i="4"/>
  <c r="B34" i="4"/>
  <c r="B40" i="4"/>
  <c r="B45" i="4"/>
  <c r="B63" i="4"/>
  <c r="B55" i="4"/>
  <c r="B115" i="4"/>
  <c r="B23" i="4"/>
  <c r="B103" i="4"/>
  <c r="B106" i="4"/>
  <c r="B114" i="4"/>
  <c r="B94" i="4"/>
  <c r="B39" i="4"/>
  <c r="B43" i="4"/>
  <c r="B22" i="4"/>
  <c r="B58" i="4"/>
  <c r="B121" i="4"/>
  <c r="B139" i="4"/>
  <c r="B123" i="4"/>
  <c r="B38" i="4"/>
  <c r="B27" i="4"/>
  <c r="B5" i="4"/>
  <c r="B6" i="4"/>
  <c r="B41" i="4"/>
  <c r="B51" i="4"/>
  <c r="B31" i="4"/>
  <c r="B67" i="4"/>
  <c r="B68" i="4"/>
  <c r="B15" i="4"/>
  <c r="B9" i="4"/>
  <c r="B12" i="4"/>
  <c r="B84" i="4"/>
  <c r="B129" i="4"/>
  <c r="B36" i="4"/>
  <c r="B8" i="4"/>
  <c r="B81" i="4"/>
  <c r="B28" i="4"/>
  <c r="B11" i="4"/>
  <c r="B138" i="4"/>
  <c r="B7" i="4"/>
  <c r="B66" i="4"/>
  <c r="B29" i="4"/>
  <c r="B131" i="4"/>
  <c r="B133" i="4"/>
  <c r="B71" i="4"/>
  <c r="B56" i="4"/>
  <c r="B62" i="4"/>
  <c r="B57" i="4"/>
  <c r="B72" i="4"/>
  <c r="B134" i="4"/>
  <c r="B73" i="4"/>
  <c r="B135" i="4"/>
  <c r="B13" i="4"/>
  <c r="B74" i="4"/>
  <c r="B75" i="4"/>
  <c r="B76" i="4"/>
  <c r="B95" i="4"/>
  <c r="B96" i="4"/>
  <c r="B16" i="4"/>
  <c r="B48" i="4"/>
  <c r="B97" i="4"/>
  <c r="B98" i="4"/>
  <c r="B99" i="4"/>
  <c r="B18" i="4"/>
  <c r="B33" i="4"/>
  <c r="B77" i="4"/>
  <c r="B54" i="4"/>
  <c r="B53" i="4"/>
  <c r="B30" i="4"/>
  <c r="B78" i="4"/>
  <c r="B79" i="4"/>
  <c r="B136" i="4"/>
  <c r="B137" i="4"/>
  <c r="B80" i="4"/>
  <c r="B32" i="4"/>
  <c r="B10" i="4"/>
  <c r="B130" i="4"/>
  <c r="B11" i="5" l="1"/>
  <c r="B9" i="5" l="1"/>
  <c r="B5" i="5"/>
  <c r="B187" i="4" l="1"/>
  <c r="B186" i="4"/>
  <c r="B185" i="4"/>
  <c r="B184" i="4"/>
  <c r="B183" i="4"/>
  <c r="B182" i="4"/>
  <c r="B181" i="4"/>
  <c r="B180" i="4"/>
  <c r="B179" i="4"/>
  <c r="B178" i="4"/>
  <c r="B177" i="4"/>
  <c r="B176" i="4"/>
  <c r="B175" i="4"/>
  <c r="B174" i="4"/>
  <c r="B173" i="4"/>
  <c r="B172" i="4"/>
  <c r="B171" i="4"/>
  <c r="B170" i="4"/>
  <c r="B169" i="4"/>
  <c r="B168" i="4"/>
  <c r="B167" i="4"/>
  <c r="B166" i="4"/>
  <c r="B165" i="4"/>
  <c r="B164" i="4"/>
  <c r="B163" i="4"/>
  <c r="B162" i="4"/>
  <c r="B161" i="4"/>
  <c r="B160" i="4"/>
  <c r="B159" i="4"/>
  <c r="B158" i="4"/>
  <c r="B157" i="4"/>
  <c r="B156" i="4"/>
  <c r="B155" i="4"/>
  <c r="B154" i="4"/>
  <c r="B153" i="4"/>
  <c r="B152" i="4"/>
  <c r="B151" i="4"/>
  <c r="B150" i="4"/>
  <c r="B149" i="4"/>
  <c r="B148" i="4"/>
  <c r="B147" i="4"/>
  <c r="B146" i="4"/>
  <c r="B145" i="4"/>
  <c r="B144" i="4"/>
  <c r="B143" i="4"/>
  <c r="B142" i="4"/>
  <c r="B141" i="4"/>
</calcChain>
</file>

<file path=xl/sharedStrings.xml><?xml version="1.0" encoding="utf-8"?>
<sst xmlns="http://schemas.openxmlformats.org/spreadsheetml/2006/main" count="1712" uniqueCount="1038">
  <si>
    <t>Vendor Name</t>
  </si>
  <si>
    <t>Operational Status</t>
  </si>
  <si>
    <t>Open</t>
  </si>
  <si>
    <t>Closed</t>
  </si>
  <si>
    <t>SAP Number</t>
  </si>
  <si>
    <t>Legacy Vendor Number</t>
  </si>
  <si>
    <t>TMS Number</t>
  </si>
  <si>
    <t>Common Name</t>
  </si>
  <si>
    <t>W9 Name</t>
  </si>
  <si>
    <t>Vendor DBA</t>
  </si>
  <si>
    <t>Workflow Status</t>
  </si>
  <si>
    <t>Address Type</t>
  </si>
  <si>
    <t>Street</t>
  </si>
  <si>
    <t>City</t>
  </si>
  <si>
    <t>State/Region</t>
  </si>
  <si>
    <t>Postal Code</t>
  </si>
  <si>
    <t>L061</t>
  </si>
  <si>
    <t>TMS-00074</t>
  </si>
  <si>
    <t>Luray</t>
  </si>
  <si>
    <t>Luray Caverns Corporation</t>
  </si>
  <si>
    <t>Physical</t>
  </si>
  <si>
    <t>P. O. Box 748</t>
  </si>
  <si>
    <t>Virginia</t>
  </si>
  <si>
    <t>J001</t>
  </si>
  <si>
    <t>TMS-00075</t>
  </si>
  <si>
    <t>Jamestown</t>
  </si>
  <si>
    <t>Jamestown Yorktown Foundation</t>
  </si>
  <si>
    <t>Correspondence</t>
  </si>
  <si>
    <t>PO Box 1607</t>
  </si>
  <si>
    <t>Williamsburg</t>
  </si>
  <si>
    <t>23187-1607</t>
  </si>
  <si>
    <t>M097</t>
  </si>
  <si>
    <t>TMS-00027</t>
  </si>
  <si>
    <t>Madame Tussauds Las Vegas</t>
  </si>
  <si>
    <t>Madame Tussauds Las Vegas LLC</t>
  </si>
  <si>
    <t>3377 Las Vegas Boulevard South, Suite 2001</t>
  </si>
  <si>
    <t>Las Vegas</t>
  </si>
  <si>
    <t>Nevada</t>
  </si>
  <si>
    <t>S018</t>
  </si>
  <si>
    <t>TMS-00103</t>
  </si>
  <si>
    <t>SD Gulls</t>
  </si>
  <si>
    <t>San Diego Gulls Hockey Club</t>
  </si>
  <si>
    <t>7676 Hazard Center Drive, Suite 1075</t>
  </si>
  <si>
    <t>San Diego</t>
  </si>
  <si>
    <t>California</t>
  </si>
  <si>
    <t>U002</t>
  </si>
  <si>
    <t>TMS-00029</t>
  </si>
  <si>
    <t>Universal Orlando</t>
  </si>
  <si>
    <t>Universal City Development Partners</t>
  </si>
  <si>
    <t>6000 Universal Boulevard</t>
  </si>
  <si>
    <t>Orlando</t>
  </si>
  <si>
    <t>Florida</t>
  </si>
  <si>
    <t>B021</t>
  </si>
  <si>
    <t>TMS-00091</t>
  </si>
  <si>
    <t>Boggy Creek</t>
  </si>
  <si>
    <t>Boggy Creek Airboat Rides Inc</t>
  </si>
  <si>
    <t>2001 East Southport Rd</t>
  </si>
  <si>
    <t>Kissimmee</t>
  </si>
  <si>
    <t>H022</t>
  </si>
  <si>
    <t>TMS-00077</t>
  </si>
  <si>
    <t>Hamners</t>
  </si>
  <si>
    <t>Hamner Barber LLC</t>
  </si>
  <si>
    <t>Hamners Variety Theatre</t>
  </si>
  <si>
    <t>3090 Shepherd of the Hills Expressway</t>
  </si>
  <si>
    <t>Branson</t>
  </si>
  <si>
    <t>Missouri</t>
  </si>
  <si>
    <t>Z001</t>
  </si>
  <si>
    <t>TMS-00052</t>
  </si>
  <si>
    <t>San Diego Zoo</t>
  </si>
  <si>
    <t>Zoological Society Of San Diego</t>
  </si>
  <si>
    <t>San Diego Zoo Global</t>
  </si>
  <si>
    <t>P.O. Box 120551</t>
  </si>
  <si>
    <t>G099</t>
  </si>
  <si>
    <t>TMS-00067</t>
  </si>
  <si>
    <t>Gatorland</t>
  </si>
  <si>
    <t>Godwins Gatorland Inc</t>
  </si>
  <si>
    <t>14501 South Orange Blossom Trail</t>
  </si>
  <si>
    <t>L059</t>
  </si>
  <si>
    <t>TMS-00087</t>
  </si>
  <si>
    <t>Legends In Concert</t>
  </si>
  <si>
    <t>2925 Hollywood Drive</t>
  </si>
  <si>
    <t>Myrtle Beach</t>
  </si>
  <si>
    <t>South Carolina</t>
  </si>
  <si>
    <t>M092</t>
  </si>
  <si>
    <t>TMS-00004</t>
  </si>
  <si>
    <t>M. Times SC</t>
  </si>
  <si>
    <t>Medieval Times Myrtle Beach</t>
  </si>
  <si>
    <t>2904 Fantasy Way</t>
  </si>
  <si>
    <t>M088</t>
  </si>
  <si>
    <t>TMS-00006</t>
  </si>
  <si>
    <t>M. Times FL</t>
  </si>
  <si>
    <t>Medieval Times Kissimmee</t>
  </si>
  <si>
    <t>4510 West Irlo Bronson Memorial Highway</t>
  </si>
  <si>
    <t>S141</t>
  </si>
  <si>
    <t>TMS-00065</t>
  </si>
  <si>
    <t>Six Flags Over Georgia</t>
  </si>
  <si>
    <t>Six Flags Over Georgia Ii Lp</t>
  </si>
  <si>
    <t>275 Riverside Parkway Sw</t>
  </si>
  <si>
    <t>Austell</t>
  </si>
  <si>
    <t>Georgia</t>
  </si>
  <si>
    <t>D098</t>
  </si>
  <si>
    <t>TMS-00180</t>
  </si>
  <si>
    <t>Dollywood</t>
  </si>
  <si>
    <t>The Dollywood Company, A Joint Venture</t>
  </si>
  <si>
    <t>2700 Dollywood Park Blvd</t>
  </si>
  <si>
    <t>Pigeon Forge</t>
  </si>
  <si>
    <t>Tennessee</t>
  </si>
  <si>
    <t>P077</t>
  </si>
  <si>
    <t>TMS-00088</t>
  </si>
  <si>
    <t>Pirates Orlando</t>
  </si>
  <si>
    <t>Pirates Dinner Adventure</t>
  </si>
  <si>
    <t>And Treasure Tavern</t>
  </si>
  <si>
    <t>6400 Carrier Drive</t>
  </si>
  <si>
    <t>S015</t>
  </si>
  <si>
    <t>TMS-00036</t>
  </si>
  <si>
    <t>Sleuths Mystery Dinner Show</t>
  </si>
  <si>
    <t>Sleuths Mystery Dinner Theatre Inc</t>
  </si>
  <si>
    <t>8267 International Drive</t>
  </si>
  <si>
    <t>K007</t>
  </si>
  <si>
    <t>TMS-00093</t>
  </si>
  <si>
    <t>Kennedy</t>
  </si>
  <si>
    <t>Dnc Parks And Resorts At Ksc Inc</t>
  </si>
  <si>
    <t>Mail Code: Dnps</t>
  </si>
  <si>
    <t>Kennedy Space Center</t>
  </si>
  <si>
    <t>A047</t>
  </si>
  <si>
    <t>TMS-00016</t>
  </si>
  <si>
    <t>Auto Club Speedway</t>
  </si>
  <si>
    <t>The California Speedway Corp</t>
  </si>
  <si>
    <t>9300 Cherry Ave</t>
  </si>
  <si>
    <t>Fontana</t>
  </si>
  <si>
    <t>R019</t>
  </si>
  <si>
    <t>TMS-00081</t>
  </si>
  <si>
    <t>Ripley's St Augustine</t>
  </si>
  <si>
    <t>Ripley Usa Inc</t>
  </si>
  <si>
    <t>Ripleys Believe It Or Not</t>
  </si>
  <si>
    <t>19 San Marcos Avenue</t>
  </si>
  <si>
    <t>Saint Augustine</t>
  </si>
  <si>
    <t>K009</t>
  </si>
  <si>
    <t>TMS-00043</t>
  </si>
  <si>
    <t>Kings Dominion</t>
  </si>
  <si>
    <t>Cedar Fair Southwest Inc</t>
  </si>
  <si>
    <t>16000 Theme Park Way</t>
  </si>
  <si>
    <t>Doswell</t>
  </si>
  <si>
    <t>N027</t>
  </si>
  <si>
    <t>TMS-00137</t>
  </si>
  <si>
    <t>National Aquarium</t>
  </si>
  <si>
    <t>National Aquarium Baltimore</t>
  </si>
  <si>
    <t>501 East Pratt Street, Pier 3</t>
  </si>
  <si>
    <t>Baltimore</t>
  </si>
  <si>
    <t>Maryland</t>
  </si>
  <si>
    <t>G005</t>
  </si>
  <si>
    <t>TMS-00055</t>
  </si>
  <si>
    <t>GA Aquarium</t>
  </si>
  <si>
    <t>Georgia Aquarium Inc</t>
  </si>
  <si>
    <t>225 Baker Street, Nw</t>
  </si>
  <si>
    <t>Atlanta</t>
  </si>
  <si>
    <t>S150</t>
  </si>
  <si>
    <t>TMS-00144</t>
  </si>
  <si>
    <t>Six Flags America &amp; Hurricane Harbor</t>
  </si>
  <si>
    <t>Six Flags America  Lp</t>
  </si>
  <si>
    <t>Six Flags America</t>
  </si>
  <si>
    <t>13710 Central Ave</t>
  </si>
  <si>
    <t>Upper Marlboro</t>
  </si>
  <si>
    <t>F029</t>
  </si>
  <si>
    <t>TMS-00086</t>
  </si>
  <si>
    <t>FL Aquarium</t>
  </si>
  <si>
    <t>The Florida Aquarium Inc</t>
  </si>
  <si>
    <t>701 Channleside Drive</t>
  </si>
  <si>
    <t>Tampa</t>
  </si>
  <si>
    <t>G101</t>
  </si>
  <si>
    <t>TMS-00073</t>
  </si>
  <si>
    <t>Gray Line NYC</t>
  </si>
  <si>
    <t>Twin America LLC</t>
  </si>
  <si>
    <t>Gray Line New York And City</t>
  </si>
  <si>
    <t>1430 Broadway, Suite 507</t>
  </si>
  <si>
    <t>New York</t>
  </si>
  <si>
    <t>R004</t>
  </si>
  <si>
    <t>TMS-00136</t>
  </si>
  <si>
    <t>Reuben H Fleet Science Center</t>
  </si>
  <si>
    <t>1875 El Prado</t>
  </si>
  <si>
    <t>K004</t>
  </si>
  <si>
    <t>TMS-00020</t>
  </si>
  <si>
    <t>Millenium Operations LLC</t>
  </si>
  <si>
    <t>8039 Beach Boulevard</t>
  </si>
  <si>
    <t>Buena Park</t>
  </si>
  <si>
    <t>M093</t>
  </si>
  <si>
    <t>TMS-00012</t>
  </si>
  <si>
    <t>M. Times GA</t>
  </si>
  <si>
    <t>Medieval Times  Georgia</t>
  </si>
  <si>
    <t>5900 Sugarloaf Parkway, Suite 517</t>
  </si>
  <si>
    <t>Lawrenceville</t>
  </si>
  <si>
    <t>T020</t>
  </si>
  <si>
    <t>TMS-00079</t>
  </si>
  <si>
    <t>Titanic Branson</t>
  </si>
  <si>
    <t>Cedar Bay Entertainment LLC</t>
  </si>
  <si>
    <t>Titanic Worlds Largest Museum</t>
  </si>
  <si>
    <t>714 State Hwy 248, Suite 520</t>
  </si>
  <si>
    <t>C063</t>
  </si>
  <si>
    <t>TMS-00068</t>
  </si>
  <si>
    <t>CityPass</t>
  </si>
  <si>
    <t>City Pass Inc</t>
  </si>
  <si>
    <t>27 Arrow Root Lane</t>
  </si>
  <si>
    <t>N023</t>
  </si>
  <si>
    <t>TMS-00111</t>
  </si>
  <si>
    <t>Gray Line NOLA</t>
  </si>
  <si>
    <t>New Orleans Steamboat Company</t>
  </si>
  <si>
    <t>600 Decatur Street, Suite 308</t>
  </si>
  <si>
    <t>New Orleans</t>
  </si>
  <si>
    <t>Louisiana</t>
  </si>
  <si>
    <t>M123</t>
  </si>
  <si>
    <t>TMS-00122</t>
  </si>
  <si>
    <t>Madame Tussauds New York</t>
  </si>
  <si>
    <t>Merlin Entertainment Group Us LLC</t>
  </si>
  <si>
    <t>234 W 42nd Street</t>
  </si>
  <si>
    <t>M091</t>
  </si>
  <si>
    <t>TMS-00011</t>
  </si>
  <si>
    <t>M. Times TX</t>
  </si>
  <si>
    <t>Medieval Times Dallas</t>
  </si>
  <si>
    <t>2021 N. Stemmons Blvd</t>
  </si>
  <si>
    <t>Dallas</t>
  </si>
  <si>
    <t>Texas</t>
  </si>
  <si>
    <t>S143</t>
  </si>
  <si>
    <t>TMS-00084</t>
  </si>
  <si>
    <t>South Carolina Aquarium</t>
  </si>
  <si>
    <t>100 Aquarium Wharf</t>
  </si>
  <si>
    <t>Charleston</t>
  </si>
  <si>
    <t>M090</t>
  </si>
  <si>
    <t>TMS-00005</t>
  </si>
  <si>
    <t>M. Times IL</t>
  </si>
  <si>
    <t>Medieval Times Chicago Schaumburg</t>
  </si>
  <si>
    <t>2001 North Roselle Road</t>
  </si>
  <si>
    <t>Schaumburg</t>
  </si>
  <si>
    <t>Illinois</t>
  </si>
  <si>
    <t>M002</t>
  </si>
  <si>
    <t>TMS-00010</t>
  </si>
  <si>
    <t>M. Times CA</t>
  </si>
  <si>
    <t>Medieval Times Buena Park</t>
  </si>
  <si>
    <t>Medieval Dinner &amp; Tournament Inc</t>
  </si>
  <si>
    <t>7662 Beach Boulevard</t>
  </si>
  <si>
    <t>R018</t>
  </si>
  <si>
    <t>TMS-00076</t>
  </si>
  <si>
    <t>American  &amp; Victory Rover</t>
  </si>
  <si>
    <t>Rover Marine</t>
  </si>
  <si>
    <t>American Marine Sailing Crui</t>
  </si>
  <si>
    <t>PO Box 3125</t>
  </si>
  <si>
    <t>Norfolk</t>
  </si>
  <si>
    <t>M103</t>
  </si>
  <si>
    <t>TMS-00078</t>
  </si>
  <si>
    <t>Motor World</t>
  </si>
  <si>
    <t>Hp Ventures LLC</t>
  </si>
  <si>
    <t>700 South Birdneck Road</t>
  </si>
  <si>
    <t>Virginia Beach</t>
  </si>
  <si>
    <t>B019</t>
  </si>
  <si>
    <t>TMS-00072</t>
  </si>
  <si>
    <t>B&amp;O Railroad Museum</t>
  </si>
  <si>
    <t>B &amp; O Railroad Museum Inc</t>
  </si>
  <si>
    <t>901 W. Pratt Street</t>
  </si>
  <si>
    <t>H016</t>
  </si>
  <si>
    <t>TMS-00050</t>
  </si>
  <si>
    <t>Hershey</t>
  </si>
  <si>
    <t>Hershey Entertainmentand Resorts Co</t>
  </si>
  <si>
    <t>Hersheypark</t>
  </si>
  <si>
    <t>100 W Hersheypark Drive</t>
  </si>
  <si>
    <t>Pennsylvania</t>
  </si>
  <si>
    <t>M101</t>
  </si>
  <si>
    <t>TMS-00176</t>
  </si>
  <si>
    <t>Maryland International Raceway</t>
  </si>
  <si>
    <t>Maryland International Raceway, LLC</t>
  </si>
  <si>
    <t>27861 Budds Creek Rd</t>
  </si>
  <si>
    <t>Mechanicsville</t>
  </si>
  <si>
    <t>R024</t>
  </si>
  <si>
    <t>TMS-00105</t>
  </si>
  <si>
    <t>Ski Roundtop</t>
  </si>
  <si>
    <t>Ski Roundtop Operating Corp</t>
  </si>
  <si>
    <t>925 Roundtop Road</t>
  </si>
  <si>
    <t>Lewisburg</t>
  </si>
  <si>
    <t>G100</t>
  </si>
  <si>
    <t>TMS-00066</t>
  </si>
  <si>
    <t>Graceland</t>
  </si>
  <si>
    <t>Graceland Mansion</t>
  </si>
  <si>
    <t>Elvis Preseley Enterprises I</t>
  </si>
  <si>
    <t>3734 Elvis Presley Blvd.</t>
  </si>
  <si>
    <t>Memphis</t>
  </si>
  <si>
    <t>M094</t>
  </si>
  <si>
    <t>TMS-00015</t>
  </si>
  <si>
    <t>M. Times Canada</t>
  </si>
  <si>
    <t>Medieval Times Toronto</t>
  </si>
  <si>
    <t>10 Dufferin Street, Exhibition Place</t>
  </si>
  <si>
    <t>Toronto</t>
  </si>
  <si>
    <t>Ontario</t>
  </si>
  <si>
    <t>M6K3C3</t>
  </si>
  <si>
    <t>H007</t>
  </si>
  <si>
    <t>TMS-00115</t>
  </si>
  <si>
    <t>H&amp;M Landing</t>
  </si>
  <si>
    <t>United Sportfishers Of San Diego In</t>
  </si>
  <si>
    <t>H &amp; M Landing</t>
  </si>
  <si>
    <t>2803 Emerson St</t>
  </si>
  <si>
    <t>L008</t>
  </si>
  <si>
    <t>TMS-00109</t>
  </si>
  <si>
    <t>SD Auto Show</t>
  </si>
  <si>
    <t>San Diego International Auto Show</t>
  </si>
  <si>
    <t>New Car Dealer Association S</t>
  </si>
  <si>
    <t>10065 Mesa Ridge Court</t>
  </si>
  <si>
    <t>TMS-00213</t>
  </si>
  <si>
    <t>Dorney Park</t>
  </si>
  <si>
    <t>Millennium Operations LLC</t>
  </si>
  <si>
    <t>Dorney Park &amp; Wildwater Kingdom</t>
  </si>
  <si>
    <t>3830 Dorney Park Road</t>
  </si>
  <si>
    <t>Allentown</t>
  </si>
  <si>
    <t>TMS-00198</t>
  </si>
  <si>
    <t>Ocean Breeze Waterpark</t>
  </si>
  <si>
    <t>Ocean Breeze Holding, Llc</t>
  </si>
  <si>
    <t>In Progress</t>
  </si>
  <si>
    <t>849 General Booth Blvd</t>
  </si>
  <si>
    <t>M083</t>
  </si>
  <si>
    <t>TMS-00014</t>
  </si>
  <si>
    <t>M. Times MD</t>
  </si>
  <si>
    <t>Medieval Times Baltimore Hanover</t>
  </si>
  <si>
    <t>7000 Arundel Mills Circle</t>
  </si>
  <si>
    <t>Hanover</t>
  </si>
  <si>
    <t>M089</t>
  </si>
  <si>
    <t>TMS-00003</t>
  </si>
  <si>
    <t>M. Times NJ</t>
  </si>
  <si>
    <t>The Meadowlands Castle Inc</t>
  </si>
  <si>
    <t>149 Polito Ave</t>
  </si>
  <si>
    <t>Lyndhurst</t>
  </si>
  <si>
    <t>New Jersey</t>
  </si>
  <si>
    <t>G103</t>
  </si>
  <si>
    <t>TMS-00098</t>
  </si>
  <si>
    <t>Go Card</t>
  </si>
  <si>
    <t>Leisure Pass North America</t>
  </si>
  <si>
    <t>Smart Destinations Inc</t>
  </si>
  <si>
    <t>100 High Street, Suite 1300</t>
  </si>
  <si>
    <t>Massachusetts</t>
  </si>
  <si>
    <t>A003</t>
  </si>
  <si>
    <t>TMS-00083</t>
  </si>
  <si>
    <t>Aquarium of the Pacific</t>
  </si>
  <si>
    <t>Aquarium Of The Pacific</t>
  </si>
  <si>
    <t>100 Aquarium Way</t>
  </si>
  <si>
    <t>Long Beach</t>
  </si>
  <si>
    <t>S020</t>
  </si>
  <si>
    <t>TMS-00163</t>
  </si>
  <si>
    <t>Birch Aquarium</t>
  </si>
  <si>
    <t>Regents Of The University Of Califo</t>
  </si>
  <si>
    <t>University of California San</t>
  </si>
  <si>
    <t>2300 Expeditionway</t>
  </si>
  <si>
    <t>La Jolla</t>
  </si>
  <si>
    <t>92037-0207</t>
  </si>
  <si>
    <t>C001</t>
  </si>
  <si>
    <t>TMS-00030</t>
  </si>
  <si>
    <t>Catalina Express</t>
  </si>
  <si>
    <t>Catalina Channel Express Inc</t>
  </si>
  <si>
    <t>385 Swinferd St, 2nd Floor</t>
  </si>
  <si>
    <t>San Pedro</t>
  </si>
  <si>
    <t>D001</t>
  </si>
  <si>
    <t>TMS-00092</t>
  </si>
  <si>
    <t>Dana Wharf Sportfishing</t>
  </si>
  <si>
    <t>San Clemente Sportfishing Inc</t>
  </si>
  <si>
    <t>34675 Golden Lantern</t>
  </si>
  <si>
    <t>Dana Point</t>
  </si>
  <si>
    <t>W001</t>
  </si>
  <si>
    <t>TMS-00028</t>
  </si>
  <si>
    <t>Disneyland</t>
  </si>
  <si>
    <t>Disneyland Resort</t>
  </si>
  <si>
    <t>Walt Disney World Co</t>
  </si>
  <si>
    <t>P.O. Box 3441</t>
  </si>
  <si>
    <t>Anaheim</t>
  </si>
  <si>
    <t>H005</t>
  </si>
  <si>
    <t>TMS-00048</t>
  </si>
  <si>
    <t>Hornblower Cruises</t>
  </si>
  <si>
    <t>Hornblower Cruises And Events</t>
  </si>
  <si>
    <t>Hornblower Cruises and Events</t>
  </si>
  <si>
    <t>970 N. Harbor Drive</t>
  </si>
  <si>
    <t>L006</t>
  </si>
  <si>
    <t>TMS-00009</t>
  </si>
  <si>
    <t>Legoland CA</t>
  </si>
  <si>
    <t>Merlin Entertainments Group Us</t>
  </si>
  <si>
    <t>Holding Inc</t>
  </si>
  <si>
    <t>One Lego Drive</t>
  </si>
  <si>
    <t>Carlsbad</t>
  </si>
  <si>
    <t>M007</t>
  </si>
  <si>
    <t>TMS-00162</t>
  </si>
  <si>
    <t>Mammoth</t>
  </si>
  <si>
    <t>Mammoth Mountain Ski Area LLC</t>
  </si>
  <si>
    <t>MMSA or Mammoth Mountain Ski</t>
  </si>
  <si>
    <t>10001 Minaret Rd</t>
  </si>
  <si>
    <t>Mammoth Lakes</t>
  </si>
  <si>
    <t>M001</t>
  </si>
  <si>
    <t>TMS-00102</t>
  </si>
  <si>
    <t>Maritime Museum</t>
  </si>
  <si>
    <t>Maritime Museum Of San Diego</t>
  </si>
  <si>
    <t>1492 North Harbor Drive</t>
  </si>
  <si>
    <t>TMS-00196</t>
  </si>
  <si>
    <t>National Comedy Theatre</t>
  </si>
  <si>
    <t>GJK PRODUCTION, Inc</t>
  </si>
  <si>
    <t>3717 India St</t>
  </si>
  <si>
    <t>G097</t>
  </si>
  <si>
    <t>TMS-00037</t>
  </si>
  <si>
    <t>CA Great America</t>
  </si>
  <si>
    <t>Californias Great America</t>
  </si>
  <si>
    <t>2401 Agnew Road</t>
  </si>
  <si>
    <t>Santa Clara</t>
  </si>
  <si>
    <t>M086</t>
  </si>
  <si>
    <t>TMS-00034</t>
  </si>
  <si>
    <t>USS Midway</t>
  </si>
  <si>
    <t>Uss Midway Museum</t>
  </si>
  <si>
    <t>910 N. Harbor Drive</t>
  </si>
  <si>
    <t>S121</t>
  </si>
  <si>
    <t>TMS-00095</t>
  </si>
  <si>
    <t>Pt. Loma Sportfishing</t>
  </si>
  <si>
    <t>San Diego Sportfishing Inc</t>
  </si>
  <si>
    <t>1403 Scott Street</t>
  </si>
  <si>
    <t>S006</t>
  </si>
  <si>
    <t>TMS-00039</t>
  </si>
  <si>
    <t>Santa Cruz Beach Boardwalk</t>
  </si>
  <si>
    <t>Santa Cruz Seaside Company</t>
  </si>
  <si>
    <t>400 Beach Street</t>
  </si>
  <si>
    <t>Santa Cruz</t>
  </si>
  <si>
    <t>A051</t>
  </si>
  <si>
    <t>TMS-00040</t>
  </si>
  <si>
    <t>Seaworld</t>
  </si>
  <si>
    <t>Seaworld Of Florida LLC</t>
  </si>
  <si>
    <t>Seaworld Orlando</t>
  </si>
  <si>
    <t>Attn: Acct Recv, 7007 Sea World Drive</t>
  </si>
  <si>
    <t>S004</t>
  </si>
  <si>
    <t>TMS-00032</t>
  </si>
  <si>
    <t>Six Flags Hurricane Harbor</t>
  </si>
  <si>
    <t>26101 Magic Mountain Parkway</t>
  </si>
  <si>
    <t>Valencia</t>
  </si>
  <si>
    <t>S003</t>
  </si>
  <si>
    <t>TMS-00031</t>
  </si>
  <si>
    <t>Six Flags Magic Mountain</t>
  </si>
  <si>
    <t>Magic Mountain LLC</t>
  </si>
  <si>
    <t>Six Flags Magic Mountain &amp; S</t>
  </si>
  <si>
    <t>B001</t>
  </si>
  <si>
    <t>TMS-00046</t>
  </si>
  <si>
    <t>Snow Summit/Big Bear</t>
  </si>
  <si>
    <t>Snow Summit LLC</t>
  </si>
  <si>
    <t>Big Bear Mountain Resorts</t>
  </si>
  <si>
    <t>880 Summit Blvd</t>
  </si>
  <si>
    <t>Big Bear Lake</t>
  </si>
  <si>
    <t>H001</t>
  </si>
  <si>
    <t>TMS-00008</t>
  </si>
  <si>
    <t>Flagship Cruises &amp; Events</t>
  </si>
  <si>
    <t>Star &amp; Crescent Boat Company</t>
  </si>
  <si>
    <t>990 N. Harbor Drive</t>
  </si>
  <si>
    <t>T001</t>
  </si>
  <si>
    <t>TMS-00051</t>
  </si>
  <si>
    <t>Del Mar Fairgrounds</t>
  </si>
  <si>
    <t>22Nd District Agricultural Associat</t>
  </si>
  <si>
    <t>2260 Jimmy Durante Blvd</t>
  </si>
  <si>
    <t>Del Mar</t>
  </si>
  <si>
    <t>W014</t>
  </si>
  <si>
    <t>TMS-00164</t>
  </si>
  <si>
    <t>DisneyWorld</t>
  </si>
  <si>
    <t>Disney Destinations LLC</t>
  </si>
  <si>
    <t>220 Celebration Place</t>
  </si>
  <si>
    <t>Celebration</t>
  </si>
  <si>
    <t>M124</t>
  </si>
  <si>
    <t>TMS-00157</t>
  </si>
  <si>
    <t>Madame Tussauds WA DC</t>
  </si>
  <si>
    <t>Madame Tussauds Washington LLC</t>
  </si>
  <si>
    <t>1001 F St. NW</t>
  </si>
  <si>
    <t>Washington</t>
  </si>
  <si>
    <t>District of Columbia</t>
  </si>
  <si>
    <t>C056</t>
  </si>
  <si>
    <t>TMS-00131</t>
  </si>
  <si>
    <t>Circus Vargas</t>
  </si>
  <si>
    <t>Tabares Entertainment Inc</t>
  </si>
  <si>
    <t>7455 Arroyo Crossing Parkway Suite 220</t>
  </si>
  <si>
    <t>M121</t>
  </si>
  <si>
    <t>TMS-00140</t>
  </si>
  <si>
    <t>Lego Dscvy Chicago</t>
  </si>
  <si>
    <t>Legoland Discovery Center LLC</t>
  </si>
  <si>
    <t>601 N Martingale Road, Suite #130</t>
  </si>
  <si>
    <t>Scaumburg</t>
  </si>
  <si>
    <t>F028</t>
  </si>
  <si>
    <t>TMS-00059</t>
  </si>
  <si>
    <t>Fun Spot FL</t>
  </si>
  <si>
    <t>Fun Spot Of Florida Inc</t>
  </si>
  <si>
    <t>Fun Spot America</t>
  </si>
  <si>
    <t>5700 Fun Spot Way</t>
  </si>
  <si>
    <t>C065</t>
  </si>
  <si>
    <t>TMS-00100</t>
  </si>
  <si>
    <t>CA Academy Of Sciences</t>
  </si>
  <si>
    <t>California Academy Of Sciences</t>
  </si>
  <si>
    <t>55 Music Concourse Drive</t>
  </si>
  <si>
    <t>San Francisco</t>
  </si>
  <si>
    <t>K008</t>
  </si>
  <si>
    <t>TMS-00042</t>
  </si>
  <si>
    <t>K1 Speed</t>
  </si>
  <si>
    <t>Ki Speed Inc</t>
  </si>
  <si>
    <t>17221 Von Karman Ave</t>
  </si>
  <si>
    <t>Irvine</t>
  </si>
  <si>
    <t>M102</t>
  </si>
  <si>
    <t>TMS-00070</t>
  </si>
  <si>
    <t>Maryland Zoo</t>
  </si>
  <si>
    <t>The Maryland Zoological Society Inc</t>
  </si>
  <si>
    <t>The Maryland Zoo In Baltimore</t>
  </si>
  <si>
    <t>1876 Mansion House Drive, Druid Hill Park</t>
  </si>
  <si>
    <t>M096</t>
  </si>
  <si>
    <t>TMS-00018</t>
  </si>
  <si>
    <t>Madame Tussauds Hollywood</t>
  </si>
  <si>
    <t>6933 Hollywood Blvd</t>
  </si>
  <si>
    <t>Hollywood</t>
  </si>
  <si>
    <t>G098</t>
  </si>
  <si>
    <t>TMS-00057</t>
  </si>
  <si>
    <t>Gray Line DC</t>
  </si>
  <si>
    <t>Gold Line Inc</t>
  </si>
  <si>
    <t>50 Massachusetts Ave N.E.</t>
  </si>
  <si>
    <t>M122</t>
  </si>
  <si>
    <t>TMS-00151</t>
  </si>
  <si>
    <t>Lego Dscvy Dallas</t>
  </si>
  <si>
    <t>Legoland Discovery Center Dallas Ll</t>
  </si>
  <si>
    <t>3000 Grapevine Mills Parkway</t>
  </si>
  <si>
    <t>Grapevine</t>
  </si>
  <si>
    <t>M115</t>
  </si>
  <si>
    <t>TMS-00129</t>
  </si>
  <si>
    <t>Sea Life Grapevine</t>
  </si>
  <si>
    <t>Sea Life Us LLC</t>
  </si>
  <si>
    <t>Sea Life Grapevine Aquarium</t>
  </si>
  <si>
    <t>3000 Grapevine Mills Pkwy</t>
  </si>
  <si>
    <t>T017</t>
  </si>
  <si>
    <t>TMS-00024</t>
  </si>
  <si>
    <t>Thanks-A-Bunch</t>
  </si>
  <si>
    <t>Beproactive Inc</t>
  </si>
  <si>
    <t>Thanks A Bunch</t>
  </si>
  <si>
    <t>3191 Canopy Drive</t>
  </si>
  <si>
    <t>Camarillo</t>
  </si>
  <si>
    <t>S011</t>
  </si>
  <si>
    <t>TMS-00099</t>
  </si>
  <si>
    <t>SDSU</t>
  </si>
  <si>
    <t>San Diego State University</t>
  </si>
  <si>
    <t>5500 Campanile Drive</t>
  </si>
  <si>
    <t>92182-4313</t>
  </si>
  <si>
    <t>T021</t>
  </si>
  <si>
    <t>TMS-00080</t>
  </si>
  <si>
    <t>Titanic Pigeon Forge</t>
  </si>
  <si>
    <t>Titanic Tennessee LLC</t>
  </si>
  <si>
    <t>Titanic The Legend Continues</t>
  </si>
  <si>
    <t>W018</t>
  </si>
  <si>
    <t>TMS-00062</t>
  </si>
  <si>
    <t>Wonderworks Panama</t>
  </si>
  <si>
    <t>Wonderworks Panama City Fl</t>
  </si>
  <si>
    <t>9910 Front Beach Road</t>
  </si>
  <si>
    <t>Panama City</t>
  </si>
  <si>
    <t>F027</t>
  </si>
  <si>
    <t>TMS-00178</t>
  </si>
  <si>
    <t>Fisherman's Landing</t>
  </si>
  <si>
    <t>Fisherman's Landing Corp</t>
  </si>
  <si>
    <t>2838 Garrison Street</t>
  </si>
  <si>
    <t>U016</t>
  </si>
  <si>
    <t>TMS-00044</t>
  </si>
  <si>
    <t>Urban Adventure Quest</t>
  </si>
  <si>
    <t>Urban Adventure Quest LLC</t>
  </si>
  <si>
    <t>11160 Red Barn Road</t>
  </si>
  <si>
    <t>Santa Rosa Valley</t>
  </si>
  <si>
    <t>W016</t>
  </si>
  <si>
    <t>TMS-00049</t>
  </si>
  <si>
    <t>Wild FL</t>
  </si>
  <si>
    <t>Wild Florida Airboats LLC</t>
  </si>
  <si>
    <t>3301 Lake Cypress Road</t>
  </si>
  <si>
    <t>Kenansville</t>
  </si>
  <si>
    <t>A054</t>
  </si>
  <si>
    <t>TMS-00071</t>
  </si>
  <si>
    <t>Atlanta Zoo</t>
  </si>
  <si>
    <t>Atlanta Fulton County Zoo Inc</t>
  </si>
  <si>
    <t>Zoo Atlanta</t>
  </si>
  <si>
    <t>800 Cherokee Avenue, SE</t>
  </si>
  <si>
    <t>W020</t>
  </si>
  <si>
    <t>TMS-00064</t>
  </si>
  <si>
    <t>Wonderworks NY</t>
  </si>
  <si>
    <t>Wonderworks Syracuse LLC</t>
  </si>
  <si>
    <t>10302 Destiny Drive</t>
  </si>
  <si>
    <t>Syracuse</t>
  </si>
  <si>
    <t>Z002</t>
  </si>
  <si>
    <t>TMS-00089</t>
  </si>
  <si>
    <t>Riverbanks Zoo And Garden</t>
  </si>
  <si>
    <t>Service Systems Associates</t>
  </si>
  <si>
    <t>Dallas Zoo And Riverbanks Zoo</t>
  </si>
  <si>
    <t>500 Wildlife Parkway</t>
  </si>
  <si>
    <t>Columbia</t>
  </si>
  <si>
    <t>A053</t>
  </si>
  <si>
    <t>TMS-00056</t>
  </si>
  <si>
    <t>Audubon NOLA</t>
  </si>
  <si>
    <t>Audubon Nature Institute Inc</t>
  </si>
  <si>
    <t>6500 Magazine Street</t>
  </si>
  <si>
    <t>A055</t>
  </si>
  <si>
    <t>TMS-00184</t>
  </si>
  <si>
    <t>Adventure Park VA</t>
  </si>
  <si>
    <t>The Adventure Park at Virginia Beach LLC</t>
  </si>
  <si>
    <t>801 General Booth Blvd</t>
  </si>
  <si>
    <t>C069</t>
  </si>
  <si>
    <t>TMS-00096</t>
  </si>
  <si>
    <t>Crayola Experience</t>
  </si>
  <si>
    <t>The Crayola Experience Orlando</t>
  </si>
  <si>
    <t>Binney &amp; Smith LLC</t>
  </si>
  <si>
    <t>8001 S. Orange Blossom Trail, Suite 1300 A</t>
  </si>
  <si>
    <t>B024</t>
  </si>
  <si>
    <t>TMS-00146</t>
  </si>
  <si>
    <t>Big Kahunas</t>
  </si>
  <si>
    <t>Apex Parks Group LLC</t>
  </si>
  <si>
    <t>Big Kahunas Water And Advent</t>
  </si>
  <si>
    <t>1007 Hwy 98 E</t>
  </si>
  <si>
    <t>Destin</t>
  </si>
  <si>
    <t>I029</t>
  </si>
  <si>
    <t>TMS-00110</t>
  </si>
  <si>
    <t>iFLY VA Beach</t>
  </si>
  <si>
    <t>Indoor Skydiving Virginia</t>
  </si>
  <si>
    <t>Ifly Va Beach</t>
  </si>
  <si>
    <t>2412 Pacific Ave</t>
  </si>
  <si>
    <t>L062</t>
  </si>
  <si>
    <t>TMS-00116</t>
  </si>
  <si>
    <t>LA Zoo</t>
  </si>
  <si>
    <t>City Of Los Angeles Los Angeles Zoo</t>
  </si>
  <si>
    <t>Los Angeles Zoo</t>
  </si>
  <si>
    <t>5333 Zoo Drive</t>
  </si>
  <si>
    <t>Los Angeles</t>
  </si>
  <si>
    <t>M109</t>
  </si>
  <si>
    <t>TMS-00120</t>
  </si>
  <si>
    <t>Sea Life Orlando</t>
  </si>
  <si>
    <t>Merlin Entertainments Group Us LLC</t>
  </si>
  <si>
    <t>Sea Life Orlando LLC</t>
  </si>
  <si>
    <t>8401 International Drive, Suite 100</t>
  </si>
  <si>
    <t>I030</t>
  </si>
  <si>
    <t>TMS-00119</t>
  </si>
  <si>
    <t>ICON Orlando</t>
  </si>
  <si>
    <t>Idl Wheel Tenant LLC</t>
  </si>
  <si>
    <t>840 International Drive, Suite 100</t>
  </si>
  <si>
    <t>M110</t>
  </si>
  <si>
    <t>TMS-00118</t>
  </si>
  <si>
    <t>Madame Tussauds Orlando</t>
  </si>
  <si>
    <t>Madame Tussaudes Olrando LLC</t>
  </si>
  <si>
    <t>R001</t>
  </si>
  <si>
    <t>TMS-00041</t>
  </si>
  <si>
    <t>Raging Waters</t>
  </si>
  <si>
    <t>Festival Fun Parks LLC</t>
  </si>
  <si>
    <t>Raging Waters San Dimas</t>
  </si>
  <si>
    <t>111 Raging Waters Drive</t>
  </si>
  <si>
    <t>San Dimas</t>
  </si>
  <si>
    <t>M126</t>
  </si>
  <si>
    <t>TMS-00125</t>
  </si>
  <si>
    <t>San Francisco Dungeon</t>
  </si>
  <si>
    <t>San Francisco Dungeon LLC</t>
  </si>
  <si>
    <t>145 Jefferson Street</t>
  </si>
  <si>
    <t>M125</t>
  </si>
  <si>
    <t>TMS-00123</t>
  </si>
  <si>
    <t>Madame Tussauds San Francisco</t>
  </si>
  <si>
    <t>Madame Tussauds San Francisco LLC</t>
  </si>
  <si>
    <t>L063</t>
  </si>
  <si>
    <t>TMS-00134</t>
  </si>
  <si>
    <t>Lowry Zoo</t>
  </si>
  <si>
    <t>Lowry Park Zoological Society Of</t>
  </si>
  <si>
    <t>Tampa Inc</t>
  </si>
  <si>
    <t>1101 West Sligh Avenue</t>
  </si>
  <si>
    <t>D094</t>
  </si>
  <si>
    <t>TMS-00045</t>
  </si>
  <si>
    <t>Daytona International Speedway</t>
  </si>
  <si>
    <t>International Speedway Corporation</t>
  </si>
  <si>
    <t>Daytona International Speedw</t>
  </si>
  <si>
    <t>1801 W International Speedway Blvd</t>
  </si>
  <si>
    <t>Daytona Beach</t>
  </si>
  <si>
    <t>M112</t>
  </si>
  <si>
    <t>TMS-00126</t>
  </si>
  <si>
    <t>Sea Life Kansas City</t>
  </si>
  <si>
    <t>Sealife Us LLC</t>
  </si>
  <si>
    <t>2475 Grand Blvd</t>
  </si>
  <si>
    <t>Kansas City</t>
  </si>
  <si>
    <t>M113</t>
  </si>
  <si>
    <t>TMS-00128</t>
  </si>
  <si>
    <t>Sea Life Minnesota</t>
  </si>
  <si>
    <t>Sea Life Minnesota LLC</t>
  </si>
  <si>
    <t>120 East Broadway</t>
  </si>
  <si>
    <t>Bloomington</t>
  </si>
  <si>
    <t>Minnesota</t>
  </si>
  <si>
    <t>M114</t>
  </si>
  <si>
    <t>TMS-00127</t>
  </si>
  <si>
    <t>Sea Life Michigan</t>
  </si>
  <si>
    <t>Sea Life Michigan LLC</t>
  </si>
  <si>
    <t>4316 Baldwin Rd</t>
  </si>
  <si>
    <t>Auburn Hills</t>
  </si>
  <si>
    <t>Michigan</t>
  </si>
  <si>
    <t>M116</t>
  </si>
  <si>
    <t>TMS-00133</t>
  </si>
  <si>
    <t>Sea Life Charlotte</t>
  </si>
  <si>
    <t>Sea Life Charlotte LLC</t>
  </si>
  <si>
    <t>8111 Concord Mills Blvd</t>
  </si>
  <si>
    <t>Concord</t>
  </si>
  <si>
    <t>North Carolina</t>
  </si>
  <si>
    <t>S129</t>
  </si>
  <si>
    <t>TMS-00017</t>
  </si>
  <si>
    <t>Sea Life Arizona</t>
  </si>
  <si>
    <t>5000 South Arizona Mills Circle, Suite 145</t>
  </si>
  <si>
    <t>Tempe</t>
  </si>
  <si>
    <t>Arizona</t>
  </si>
  <si>
    <t>M117</t>
  </si>
  <si>
    <t>TMS-00139</t>
  </si>
  <si>
    <t>Lego Dscvy Atlanta</t>
  </si>
  <si>
    <t>Legoland Discovery Center Atlant</t>
  </si>
  <si>
    <t>3500 Peachtree Road, Suite G1</t>
  </si>
  <si>
    <t>M119</t>
  </si>
  <si>
    <t>TMS-00143</t>
  </si>
  <si>
    <t>Lego Dscvy Westchester NY</t>
  </si>
  <si>
    <t>Merlin Entertainments Group LLC</t>
  </si>
  <si>
    <t>Legoland Discovery Center We</t>
  </si>
  <si>
    <t>39 Fitzgerald Street</t>
  </si>
  <si>
    <t>Yonkers</t>
  </si>
  <si>
    <t>M128</t>
  </si>
  <si>
    <t>TMS-00138</t>
  </si>
  <si>
    <t>Lego Dscvy AZ</t>
  </si>
  <si>
    <t>Legoland Discovery Center Arizona L</t>
  </si>
  <si>
    <t>5000 S. Arizona Mills Circle, Ste 135</t>
  </si>
  <si>
    <t>M120</t>
  </si>
  <si>
    <t>TMS-00141</t>
  </si>
  <si>
    <t>Lego Dscvy KS City</t>
  </si>
  <si>
    <t>Legoland Discovery Center Us LLC</t>
  </si>
  <si>
    <t>Legoland Discovery Center Kansas</t>
  </si>
  <si>
    <t>M127</t>
  </si>
  <si>
    <t>TMS-00142</t>
  </si>
  <si>
    <t>Lego Dscvy MI</t>
  </si>
  <si>
    <t>Legoland Discovery Center Michigan</t>
  </si>
  <si>
    <t>R022</t>
  </si>
  <si>
    <t>TMS-00135</t>
  </si>
  <si>
    <t>Ripley's Orlando</t>
  </si>
  <si>
    <t>Ripley Entertainment Inc</t>
  </si>
  <si>
    <t>Ripleys Orlando Location</t>
  </si>
  <si>
    <t>7576 Kingspointe Pkwy</t>
  </si>
  <si>
    <t>M118</t>
  </si>
  <si>
    <t>TMS-00152</t>
  </si>
  <si>
    <t>Lego Dscvy Boston</t>
  </si>
  <si>
    <t>Legoland Discovery Center Boston Ll</t>
  </si>
  <si>
    <t>598 Assembly Row</t>
  </si>
  <si>
    <t>Somerville</t>
  </si>
  <si>
    <t>S151</t>
  </si>
  <si>
    <t>TMS-00148</t>
  </si>
  <si>
    <t>Sawgrass Recreation Park</t>
  </si>
  <si>
    <t>Andytown Enterprises Inc</t>
  </si>
  <si>
    <t>1006 N. Us Hwy 27</t>
  </si>
  <si>
    <t>Weston</t>
  </si>
  <si>
    <t>W021</t>
  </si>
  <si>
    <t>TMS-00185</t>
  </si>
  <si>
    <t>Festival Fun Parks</t>
  </si>
  <si>
    <t>3910 South Holden Road</t>
  </si>
  <si>
    <t>Greenboro</t>
  </si>
  <si>
    <t>U003</t>
  </si>
  <si>
    <t>TMS-00001</t>
  </si>
  <si>
    <t>Universal Studios Hollywood</t>
  </si>
  <si>
    <t>Nbc Universal LLC</t>
  </si>
  <si>
    <t>100 Universal City Plaza, 4505/3</t>
  </si>
  <si>
    <t>Universal City</t>
  </si>
  <si>
    <t>S002</t>
  </si>
  <si>
    <t>TMS-00025</t>
  </si>
  <si>
    <t>Six Flags Discovery Kingdom</t>
  </si>
  <si>
    <t>Park Management Corp</t>
  </si>
  <si>
    <t>1001 Fairgrounds Drive</t>
  </si>
  <si>
    <t>Vallejo</t>
  </si>
  <si>
    <t>I999</t>
  </si>
  <si>
    <t>TMS-00106</t>
  </si>
  <si>
    <t>iFLY</t>
  </si>
  <si>
    <t>Ifly Holdings LLC</t>
  </si>
  <si>
    <t>Skygroup Investments LLC</t>
  </si>
  <si>
    <t>6200 Bridge Point Parkway, Bldg4, STE 400</t>
  </si>
  <si>
    <t>M130</t>
  </si>
  <si>
    <t>TMS-00155</t>
  </si>
  <si>
    <t>Lego Dscvy Philly</t>
  </si>
  <si>
    <t>Merlin Entertainment Group Us</t>
  </si>
  <si>
    <t>Legoland Discovery Center</t>
  </si>
  <si>
    <t>500 W Germantown Pike</t>
  </si>
  <si>
    <t>Philadelphia</t>
  </si>
  <si>
    <t>M131</t>
  </si>
  <si>
    <t>TMS-00124</t>
  </si>
  <si>
    <t>MadameTussauds Nashville</t>
  </si>
  <si>
    <t>Holdings Inc</t>
  </si>
  <si>
    <t>515 Opry Mills Drive</t>
  </si>
  <si>
    <t>Nashville</t>
  </si>
  <si>
    <t>G102</t>
  </si>
  <si>
    <t>TMS-00082</t>
  </si>
  <si>
    <t>Grand Ole Opry</t>
  </si>
  <si>
    <t>Rhp Creative Group Inc</t>
  </si>
  <si>
    <t>Grand Ole Opry LLC</t>
  </si>
  <si>
    <t>2804 Opryland Drive</t>
  </si>
  <si>
    <t>G001</t>
  </si>
  <si>
    <t>TMS-00038</t>
  </si>
  <si>
    <t>Belmont Giant Dipper SD Coaster</t>
  </si>
  <si>
    <t>San Diego Coaster Company Lp</t>
  </si>
  <si>
    <t>3190 Mission Blvd</t>
  </si>
  <si>
    <t>P079</t>
  </si>
  <si>
    <t>TMS-00021</t>
  </si>
  <si>
    <t>Pirates CA</t>
  </si>
  <si>
    <t>California Dinner Entertainment LLC</t>
  </si>
  <si>
    <t>7600 Beach Boulevard</t>
  </si>
  <si>
    <t>L055</t>
  </si>
  <si>
    <t>TMS-00026</t>
  </si>
  <si>
    <t>Legoland FL</t>
  </si>
  <si>
    <t>Merlin Enterainments Group Us Holdi</t>
  </si>
  <si>
    <t>Legoland Florida Resort</t>
  </si>
  <si>
    <t>One Legoland Way</t>
  </si>
  <si>
    <t>Winter Haven</t>
  </si>
  <si>
    <t>TMS-00219</t>
  </si>
  <si>
    <t>I-DRIVE NASCAR</t>
  </si>
  <si>
    <t>5228 Vanguard St,</t>
  </si>
  <si>
    <t>C002</t>
  </si>
  <si>
    <t>TMS-00177</t>
  </si>
  <si>
    <t>Colonial Williamsburg</t>
  </si>
  <si>
    <t>Colonial Williamsburg Foundation</t>
  </si>
  <si>
    <t>Billing</t>
  </si>
  <si>
    <t>P.O. Box 1776</t>
  </si>
  <si>
    <t>21279-0788</t>
  </si>
  <si>
    <t>O007</t>
  </si>
  <si>
    <t>TMS-00033</t>
  </si>
  <si>
    <t>Old Town Trolley</t>
  </si>
  <si>
    <t>Historic Tours Of America Inc</t>
  </si>
  <si>
    <t>Trusted Tours Of America LLC</t>
  </si>
  <si>
    <t>201 Front Street</t>
  </si>
  <si>
    <t>R036</t>
  </si>
  <si>
    <t>TMS-00182</t>
  </si>
  <si>
    <t>Ripley's Baltimore</t>
  </si>
  <si>
    <t>Ripley Entertainment, Inc</t>
  </si>
  <si>
    <t>Baltimore MD</t>
  </si>
  <si>
    <t>301 Light Street</t>
  </si>
  <si>
    <t>TMS-00188</t>
  </si>
  <si>
    <t>Michigan's Adventure</t>
  </si>
  <si>
    <t>Michigan's Adventure Inc.</t>
  </si>
  <si>
    <t>4750 Whitehall Road</t>
  </si>
  <si>
    <t>Muskegon</t>
  </si>
  <si>
    <t>TMS-00194</t>
  </si>
  <si>
    <t>Fun Spot America of Atlanta</t>
  </si>
  <si>
    <t>Fun Spot America of Atlanta, Inc</t>
  </si>
  <si>
    <t>1675 Hwy 85 North</t>
  </si>
  <si>
    <t>Fayetteville</t>
  </si>
  <si>
    <t>TMS-00189</t>
  </si>
  <si>
    <t>Alcatraz East</t>
  </si>
  <si>
    <t>Alcatraz East, LLC</t>
  </si>
  <si>
    <t>2757 Parkway</t>
  </si>
  <si>
    <t>TMS-00190</t>
  </si>
  <si>
    <t>The Adventure Park: Sandy Spring Friends School</t>
  </si>
  <si>
    <t>Outdoor Venture Group - SSFS, LLC</t>
  </si>
  <si>
    <t>16701 Norwood Road</t>
  </si>
  <si>
    <t>Sandy Spring</t>
  </si>
  <si>
    <t>TMS-00191</t>
  </si>
  <si>
    <t>Ikon Pass</t>
  </si>
  <si>
    <t>Alterra Mountain Company</t>
  </si>
  <si>
    <t>W-9</t>
  </si>
  <si>
    <t>1621 18th Street, Suite 300</t>
  </si>
  <si>
    <t>TMS-00193</t>
  </si>
  <si>
    <t>ISM Raceway</t>
  </si>
  <si>
    <t>Phoenix Speedway, LLC</t>
  </si>
  <si>
    <t>125 S. Avondale Blvd.</t>
  </si>
  <si>
    <t>Avondale</t>
  </si>
  <si>
    <t>TMS-00203</t>
  </si>
  <si>
    <t>M. Times AZ</t>
  </si>
  <si>
    <t>Medieval Times USA, Inc.</t>
  </si>
  <si>
    <t>Medieval Times USA, Inc. Arizona</t>
  </si>
  <si>
    <t>9051 E Via de Ventura</t>
  </si>
  <si>
    <t>Scottsdale</t>
  </si>
  <si>
    <t>W017</t>
  </si>
  <si>
    <t>TMS-00208</t>
  </si>
  <si>
    <t>Wonderworks SC</t>
  </si>
  <si>
    <t>Wonderworks Myrtle Beach Attraction,  Llc</t>
  </si>
  <si>
    <t>WONDERWORKS MYRTLE BEACH</t>
  </si>
  <si>
    <t>1313 Celebrity Circle</t>
  </si>
  <si>
    <t>W013</t>
  </si>
  <si>
    <t>TMS-00210</t>
  </si>
  <si>
    <t>Wonderworks Orlando</t>
  </si>
  <si>
    <t>Wonderworks Orlando Attraction, LLC</t>
  </si>
  <si>
    <t>9067 International Drive</t>
  </si>
  <si>
    <t>W019</t>
  </si>
  <si>
    <t>TMS-00202</t>
  </si>
  <si>
    <t>Wonderworks TN</t>
  </si>
  <si>
    <t>Wonderworks Pigeon Forge Attraction, LLC</t>
  </si>
  <si>
    <t>Wonderworks Pigeon Forge</t>
  </si>
  <si>
    <t>100 Music Road</t>
  </si>
  <si>
    <t>TMS-00211</t>
  </si>
  <si>
    <t>Coastal Tours of San Diego</t>
  </si>
  <si>
    <t>795 Avenida Codorniz</t>
  </si>
  <si>
    <t>San Marcos</t>
  </si>
  <si>
    <t>TMS-00221</t>
  </si>
  <si>
    <t>The Adventure Parks</t>
  </si>
  <si>
    <t>Outdoor Venture Group, LLC</t>
  </si>
  <si>
    <t>1700 Post RD STE C16</t>
  </si>
  <si>
    <t>C059</t>
  </si>
  <si>
    <t>TMS-00220</t>
  </si>
  <si>
    <t>Carowinds</t>
  </si>
  <si>
    <t>14523 Carowinds Blvd</t>
  </si>
  <si>
    <t>Charlotte</t>
  </si>
  <si>
    <t>TMS-00224</t>
  </si>
  <si>
    <t>Six Flags Great Adventure NJ</t>
  </si>
  <si>
    <t>Six Flags Great Adventure LLC</t>
  </si>
  <si>
    <t>1 SixFlags BLVD</t>
  </si>
  <si>
    <t>Jackson</t>
  </si>
  <si>
    <t xml:space="preserve">MTP Vendor Operational Status Update as of: </t>
  </si>
  <si>
    <t>Date 
Updated</t>
  </si>
  <si>
    <t>Location
 City/State</t>
  </si>
  <si>
    <t xml:space="preserve">Multiple </t>
  </si>
  <si>
    <t>Cities</t>
  </si>
  <si>
    <t>API Cancellation Instructions:</t>
  </si>
  <si>
    <t xml:space="preserve">E-TICKET – PRICECODES ENDING WITH “V” EXAMPLE “1900567V”*** </t>
  </si>
  <si>
    <t>Cancellations - When applicable - MTP Cancellation form must be completed and submitted to Info_MTP.fct@navy.mil</t>
  </si>
  <si>
    <t>If ticket left the office, complete the MTP Cancellation form in its entirety and MTP will verify with vendor.</t>
  </si>
  <si>
    <t> If ticket never left the office due to miscellaneous issue; notation MUST be made on Cancellation form "ticket has not left the office". This will allow MTP to bypass vendor verification and quicker turnaround of confirmation. </t>
  </si>
  <si>
    <t>If it is an Emboss required ticket, you cannot consider cancellation for a customer without the identifiable embossment. You must have the actual ticket in hand with the raised seal.</t>
  </si>
  <si>
    <t>Notation must be made on Cancellation form to confirm "ticket is embossed" and "ticket has not left the office".</t>
  </si>
  <si>
    <t> *** Cancellations - When applicable - MTP Cancellation form must be completed and submitted to Info_MTP.fct@navy.mil</t>
  </si>
  <si>
    <t>Cancellations are pending vendor approval.</t>
  </si>
  <si>
    <t xml:space="preserve">However, if at close-out of event ticket is found used, credit will be reversed and payment due. </t>
  </si>
  <si>
    <t>*** When applicable - MTP Cancellation form must be completed and submitted to MTP *** </t>
  </si>
  <si>
    <t>- If a customer refund is required, complete the MTP Cancellation form and submit to MTP.  Tickets must have valid dates and must not be expired. Cancellations are pending vendor approval.</t>
  </si>
  <si>
    <t>- If E-Ticket has never left the office due to misc issue, complete the MTP Cancellation form, make note on the form "ticket has not left the office" and submit to MTP.  The notation will allow MTP to bypass vendor verification and lend to a give quicker turnaround of confirmation. </t>
  </si>
  <si>
    <t>If at close-out of event ticket is found used credit will be reversed and payment due.</t>
  </si>
  <si>
    <t>Since this is an Emboss required E-Ticket, no cancellation consideration is to be given to any E-Ticket without identifiable embossment.</t>
  </si>
  <si>
    <t>E-TICKET VOUCHERS – PRICECODES ENDING WITH “M” EXAMPLE “1900564M”</t>
  </si>
  <si>
    <t>If ticket never left the office due to miscellaneous issue; notation MUST be made on Cancellation form "ticket has not left the office". This will allow MTP to bypass vendor verification and quicker turnaround of confirmation. </t>
  </si>
  <si>
    <t>Non-emboss option:</t>
  </si>
  <si>
    <t>Emboss Cancel option:</t>
  </si>
  <si>
    <t> Cancellations should not become routine. Look at the active dates of the tickets – customer may have an entire year to utilize the ticket.</t>
  </si>
  <si>
    <t>API cancellations (Universal Orlando, Disneyland, San Diego Zoo, USS Midway; Titanic Branson &amp; Pigeon Forge, City Pass, Go Card &amp; Hershey Park) may be accomplished by the Ticket Managers. TMS will not allow the cancellation if the tickets have been used. Therefore, if the cancellation is successful, you may refund your customer. Please keep good records. If you have any issues, please contact INFO_MTP.fct@navy.mil. Customer refunds should only be processed after confirmation that the order has been canceled. **Please note that any order that is redeemed prior to cancellation is the responsibility of the installation and is subject to payment in full.</t>
  </si>
  <si>
    <t>Cancellation Instructions:</t>
  </si>
  <si>
    <t>Closed for the season</t>
  </si>
  <si>
    <t>Wet n Wild Emerald Pointe</t>
  </si>
  <si>
    <t>Leisure Pass Group (Go Card) – Policies relating to refunds and date changes.
    Flexibility with 1 year validity: All passes are valid for 12 months from the date of purchase &amp; only get activated on first use. So please be assured that passes will not expire if a travel date is delayed. This allows your customers to adjust travel plans and use the passes at a later time.
    Convenient Refunding of Digital Passes: You can easily cancel unused passes via the TMS (API). No refunds for partially used passes.
    Due to COVID-19, attraction opening hours may be different from what has been posted in guidebooks. Customers should check the opening times of attractions directly on attraction websites. In addition check the travel advisory from local tourism authorities for travel planning.</t>
  </si>
  <si>
    <t xml:space="preserve">Birch Aquarium Closed to Public Beginning March 12:  The tickets are offline in TMS per the vendors request.  The attraction will temporarily be closed to the public beginning Thursday, March 12 at 5 p.m. until further notice.  The aquarium has created a coronavirus information page, which will be kept up to date with the latest news relating to aquarium operations. VENDOR IS NOT AUTHORIZING REFUNDS AT THIS TIME. TICKETS ARE VALID FOR ONE YEAR FROM DATE OF PURCHASE.  </t>
  </si>
  <si>
    <r>
      <t>SD Gulls</t>
    </r>
    <r>
      <rPr>
        <sz val="11"/>
        <color theme="1"/>
        <rFont val="Calibri"/>
        <family val="2"/>
        <scheme val="minor"/>
      </rPr>
      <t xml:space="preserve"> – Season Suspended.  Vendor is authorizing refunds. If vouchers have already been redeemed for game tickets, the box office will accept them for future games, as well, as playoffs.  - </t>
    </r>
    <r>
      <rPr>
        <u/>
        <sz val="11"/>
        <color theme="1"/>
        <rFont val="Calibri"/>
        <family val="2"/>
        <scheme val="minor"/>
      </rPr>
      <t>E Tickets ending in M - cancellation instructions apply</t>
    </r>
  </si>
  <si>
    <t>Knotts Berry Farm &amp; Soak City</t>
  </si>
  <si>
    <t>Temporarily Closed</t>
  </si>
  <si>
    <t>Close until further notice</t>
  </si>
  <si>
    <t>Partial Open</t>
  </si>
  <si>
    <t>City State:</t>
  </si>
  <si>
    <t>Status:</t>
  </si>
  <si>
    <t>Date of Last Update:</t>
  </si>
  <si>
    <t>Details:</t>
  </si>
  <si>
    <t>Quick Look-Up Vendor Status</t>
  </si>
  <si>
    <t>Select Vendor:</t>
  </si>
  <si>
    <t xml:space="preserve"> &lt;-- Click on Box to see drop down list</t>
  </si>
  <si>
    <t>Various</t>
  </si>
  <si>
    <t>Locations are closed pass holders should visit ikonpass.com</t>
  </si>
  <si>
    <t>Closed until future notice</t>
  </si>
  <si>
    <t>All Performance Temporarily Suspended</t>
  </si>
  <si>
    <t>Some locations are open for guests. Visit: www.iflyworld.com for current listing of available locations.</t>
  </si>
  <si>
    <t>Temporarily closed until further notice.</t>
  </si>
  <si>
    <t>Open Friday-Sunday 10:00 am-5:00 pm</t>
  </si>
  <si>
    <t>Graceland is opening its gate on May 21st. Will be at 25% capacity, visitors encouraged to purchase tickets and reserve tours time in advance.</t>
  </si>
  <si>
    <t xml:space="preserve">Tickets are offline in TMS until vendor allows third party ticket sales. </t>
  </si>
  <si>
    <t>Closed permanently; Follow cancellation instructions on next tab.</t>
  </si>
  <si>
    <t>San Diego, California</t>
  </si>
  <si>
    <t>Not Available</t>
  </si>
  <si>
    <t xml:space="preserve">Special Notes  
</t>
  </si>
  <si>
    <t>Reopened May 23rd. Park capacity is limited to 25%.   www.gatorland.com</t>
  </si>
  <si>
    <r>
      <rPr>
        <b/>
        <sz val="12"/>
        <color theme="1"/>
        <rFont val="Calibri"/>
        <family val="2"/>
        <scheme val="minor"/>
      </rPr>
      <t>5/27/2020 - Reopen June 1st, no restrictions</t>
    </r>
    <r>
      <rPr>
        <sz val="11"/>
        <color theme="1"/>
        <rFont val="Calibri"/>
        <family val="2"/>
        <scheme val="minor"/>
      </rPr>
      <t xml:space="preserve">
</t>
    </r>
  </si>
  <si>
    <r>
      <rPr>
        <b/>
        <sz val="12"/>
        <color theme="1"/>
        <rFont val="Calibri"/>
        <family val="2"/>
        <scheme val="minor"/>
      </rPr>
      <t>5/27/2020 - Planning to reopen Steamboat Natchez mid June with only the 2:30 p.m. weekend cruise 12-14 June and again June 19-22. Sightseeing only; Lunch will not be offered. Gray Line tours will wait until City puts plans in place</t>
    </r>
    <r>
      <rPr>
        <sz val="11"/>
        <color theme="1"/>
        <rFont val="Calibri"/>
        <family val="2"/>
        <scheme val="minor"/>
      </rPr>
      <t xml:space="preserve">
Tours are closed but working to reopen. Guests are encourage to book for a future date.</t>
    </r>
  </si>
  <si>
    <t>Reopened May 25th noon to 10 p.m.  Not open during this time - arcarde, fun house, fun train &amp; splash pad. Includes Orlando &amp; Kissimmee</t>
  </si>
  <si>
    <t>5/29/2020 Working toward a July 1 opening. Planning to accept third party tickets. Temporarily suspended Monticello &amp; Best of DC tours.</t>
  </si>
  <si>
    <t>Locations</t>
  </si>
  <si>
    <t>Open Date Unknown, No 3rd Party Sales</t>
  </si>
  <si>
    <t>Accepting vouchers; operating hours have changed</t>
  </si>
  <si>
    <t>Operating hours 10am-5pm, Water Park 12pm-4pm (MTP is wating on vendor provided Barcodes)</t>
  </si>
  <si>
    <t>Accepting vouchers; operating hours Thur, Fri, Sat, Sun 11-5; MTW Closed</t>
  </si>
  <si>
    <t>Accepting vouchers; operating hours for now: 11-6; Closed M &amp; T</t>
  </si>
  <si>
    <t>Closed for remainder of 2020; No 3rd Party Sales</t>
  </si>
  <si>
    <t>No 3rd Party Sales</t>
  </si>
  <si>
    <t>Reservations available beginning July</t>
  </si>
  <si>
    <t xml:space="preserve">Opening soon, date not specified
3/20/20: WonderWorks (ALL LOCATIONS) &amp; Alcatraz East Crime Museum are temporarily closed until further notice Has suspended third party sales. </t>
  </si>
  <si>
    <t>Safety First Guidelines are in practice; no third party sales</t>
  </si>
  <si>
    <t>Practicing Safety Measures</t>
  </si>
  <si>
    <t>Now open at a limited capacity. Tickets must be purchased online through the aquarium; No 3rd party sales. Masks are required for all guests ages 3+.</t>
  </si>
  <si>
    <t>Catalina Express continues to operate round-trip service to Catalina Island from our Long Beach terminal. Precautions are being taken.
All passengers and employees are required to wear a face covering or mask that covers their mouth and nose when in the terminals or on board the vessels.</t>
  </si>
  <si>
    <t>Accepting all flyers; reservations still required</t>
  </si>
  <si>
    <t>Enhanced Safety Measures</t>
  </si>
  <si>
    <t>Some events will allow spectators</t>
  </si>
  <si>
    <t>2020 season passes extended through 2021; Opening Day remains undetermined.</t>
  </si>
  <si>
    <t>Select food and retail locations are open starting June 6. Rides and attractions are temporarily closed.</t>
  </si>
  <si>
    <r>
      <t xml:space="preserve">Opening </t>
    </r>
    <r>
      <rPr>
        <b/>
        <sz val="11"/>
        <color theme="1"/>
        <rFont val="Calibri"/>
        <family val="2"/>
        <scheme val="minor"/>
      </rPr>
      <t>5/16/2020</t>
    </r>
    <r>
      <rPr>
        <sz val="11"/>
        <color theme="1"/>
        <rFont val="Calibri"/>
        <family val="2"/>
        <scheme val="minor"/>
      </rPr>
      <t>: Victory Rover Phase One Reopening - As we resume operations, the health and safety of our guests and crew is our utmost priority - with that in mind 
please be visit our website for new health and safety policies: https://www.navalbasecruises.com/covid-19-policies/</t>
    </r>
  </si>
  <si>
    <r>
      <rPr>
        <b/>
        <sz val="11"/>
        <color theme="1"/>
        <rFont val="Calibri"/>
        <family val="2"/>
        <scheme val="minor"/>
      </rPr>
      <t xml:space="preserve">5/9/2020: </t>
    </r>
    <r>
      <rPr>
        <sz val="11"/>
        <color theme="1"/>
        <rFont val="Calibri"/>
        <family val="2"/>
        <scheme val="minor"/>
      </rPr>
      <t xml:space="preserve">Fisherman's Landing Tackle shop is open for curbside service and our storewide sale is still in effect. Fisherman's Landing remains open to field any questions
 about the developing situation and to help book any future trips. However, we are not allowed to run any trips at this current time. We still do not have any guidance for when we will be able to offer fishing trips. We remain optimistic that we will be able to get you guys out on the water as soon as possible. In the meantime for our open party and charter schedule we are taking things a week or two at a time. We will be addressing the rest of the trips throughout the week due to limited staffing to remain compliant with the social distancing guidelines, we appreciate your patience as we work through this difficult time.
</t>
    </r>
    <r>
      <rPr>
        <b/>
        <sz val="11"/>
        <color theme="1"/>
        <rFont val="Calibri"/>
        <family val="2"/>
        <scheme val="minor"/>
      </rPr>
      <t xml:space="preserve">Starting April 13th: </t>
    </r>
    <r>
      <rPr>
        <sz val="11"/>
        <color theme="1"/>
        <rFont val="Calibri"/>
        <family val="2"/>
        <scheme val="minor"/>
      </rPr>
      <t>Fisherman's Landing will expand its office hours for phone calls to 8:00am - 4:00pm. Give us a call at (619)221-8500 to book future open party trips and private charters.</t>
    </r>
  </si>
  <si>
    <t xml:space="preserve">Six Flags Discovery Kingdom has suspended operations until further notice. For guests with prepaid tickets, the valid dates have been extended to the end of the 2020 
season. For current 2020 season pas holders, passes will be extended for the number of operation days the park is temporarily closed. Six Flags Discovery Kingdom members will receive a month for each month that the park is closed plus a free Membership level upgrade for the rest of the 2020 season (and/or other bonus benefits as applicable). For more info visit: https://sixflags.com/discoverykingdom/coronavirus </t>
  </si>
  <si>
    <r>
      <t xml:space="preserve">Colonial Williamsburg will reopen to public on limited scale on Sunday, June 14, 2020. Please read below a part of the message shared by our president, Mr. Cliff Fleet. </t>
    </r>
    <r>
      <rPr>
        <b/>
        <sz val="11"/>
        <color theme="1"/>
        <rFont val="Calibri"/>
        <family val="2"/>
        <scheme val="minor"/>
      </rPr>
      <t>IMPORTANT MESSAGE ABOUT TICKETING</t>
    </r>
    <r>
      <rPr>
        <sz val="11"/>
        <color theme="1"/>
        <rFont val="Calibri"/>
        <family val="2"/>
        <scheme val="minor"/>
      </rPr>
      <t xml:space="preserve">
Until further notice, the ticketing experience will be completely digital. To reflect the limited scope of our offerings, we will reduce the price of general-admission tickets to $19.99 and $10.99 for youth (single day), and these reduced-price tickets are available online ONLY, starting today and redeemable starting June 14.  https://colonialwilliamsburg.org/tickets/summer-2020-ticket/
All your guests will be encouraged to buy their tickets directly through Colonial Williamsburg’s website: https://colonialwilliamsburg.org/tickets/summer-2020-ticket/.  We will have to pause our discounted ticket sales program while summer rate of $19.99/$10.99 is in place.
What’s opening?
The following sites will open in accordance with specific safety protocols designed for each site, consistent with the state’s requirements:
Indoor Sites:   The Art Museums of Colonial Williamsburg, Governor’s Palace, Capitol,  Courthouse, Weaver trade shop
Outdoor Sites: Carpenter’s Yard, Randolph Yard, Colonial Garden,  Magazine Yard,  Armoury Yard,  Brickyard,  Wythe Yard, Custis Square, including tours
Market Square (retail location; opening today)
Excited as we are to welcome back the public to these spaces, this will be a different experience for our guests, whom we will ask to work with us to protect everyone’s health and safety—theirs, and ours. All of our practices have and will continue to adhere to Virginia’s health and safety guidelines. Under Virginia’s rules for Phase 2, we will limit group sizes, whether indoors or out, and urge everyone to practice appropriate social distancing. Guests and staff will also be required to wear face coverings while inside Foundation-owned buildings. You will soon begin to notice signs throughout the Historic Area and Art Museums alerting guests to these and other new protocols. There are a variety of other comprehensive changes across the Foundation to protect health and safety and improve the guest experience.  For example, we will move much of our programming outdoors. With rare exceptions, both our scheduled programs and our site openings will be the same every day of the week.  We have made most doors, faucets, and other high-traffic touchpoints touchless. And there will be significantly enhanced cleaning protocols in effect across all of our open locations.
On the Hospitality side, weekend outdoor dining will continue at Chowning’s Tavern. The Williamsburg Lodge will continue to serve as our primary lodging option for all guests. Golf, which has remained available through the closure period, will continue on the Gold Course with limited services available at the Golden Horseshoe Club. We will reopen other dining, hotel and Hospitality properties as business demand returns. 
Everything is always case by case but like we have done in the past I will verify if a guest has redeemed any vouchers before you issue a refund on your end. Please be aware that we abide by your return policy as the reseller. REFUNDS. The Foundation will not provide cash refunds for ticket voucher purchases.  It is the responsibility of the Consignee to establish its own customer refund policy for the Foundation admission vouchers sold through its office.  The Foundation will not make refunds to the Consignee for ticket vouchers returned after payment has been made to the Foundation and will not refund any amount for any ticket voucher directly to the Consumer.</t>
    </r>
  </si>
  <si>
    <t xml:space="preserve">Reopened June 5th. Mandatory face masks, limited passenger loads for social distancing. Will honor value of ticket to be applied to adjusted price. </t>
  </si>
  <si>
    <t xml:space="preserve">Will Open JUNE 19, 2020 weekends only with 1 show per night. Fri &amp; Sat 7pm &amp; Sun 6:30pm. 
</t>
  </si>
  <si>
    <t>Accepting vouchers; operating hours for now: S 12-6, M 11-5, (Tue Wed Closed), TH F S 11-7</t>
  </si>
  <si>
    <r>
      <rPr>
        <b/>
        <sz val="14"/>
        <color theme="1"/>
        <rFont val="Calibri"/>
        <family val="2"/>
        <scheme val="minor"/>
      </rPr>
      <t>No third party sales at this time.</t>
    </r>
    <r>
      <rPr>
        <b/>
        <sz val="12"/>
        <color theme="1"/>
        <rFont val="Calibri"/>
        <family val="2"/>
        <scheme val="minor"/>
      </rPr>
      <t xml:space="preserve"> </t>
    </r>
    <r>
      <rPr>
        <sz val="11"/>
        <color theme="1"/>
        <rFont val="Calibri"/>
        <family val="2"/>
        <scheme val="minor"/>
      </rPr>
      <t xml:space="preserve"> All members and guests are required to obtain timed tickets for entry. No third party sales at this time.</t>
    </r>
  </si>
  <si>
    <r>
      <rPr>
        <b/>
        <sz val="12"/>
        <color theme="1"/>
        <rFont val="Calibri"/>
        <family val="2"/>
        <scheme val="minor"/>
      </rPr>
      <t>No third party sales.</t>
    </r>
    <r>
      <rPr>
        <b/>
        <sz val="11"/>
        <color theme="1"/>
        <rFont val="Calibri"/>
        <family val="2"/>
        <scheme val="minor"/>
      </rPr>
      <t xml:space="preserve">
Knotts will be opening to limited capacity :
</t>
    </r>
    <r>
      <rPr>
        <sz val="11"/>
        <color theme="1"/>
        <rFont val="Calibri"/>
        <family val="2"/>
        <scheme val="minor"/>
      </rPr>
      <t xml:space="preserve">We are committed to delivering the best experience while adhering to capacity, health and safety guidelines; launching our new park reservation system; and informing our guests about what to expect when visiting our parks. Some of these changes will temporarily affect how we continue to do business with your organization.  
We will be </t>
    </r>
    <r>
      <rPr>
        <b/>
        <sz val="11"/>
        <color theme="1"/>
        <rFont val="Calibri"/>
        <family val="2"/>
        <scheme val="minor"/>
      </rPr>
      <t>limiting capacity</t>
    </r>
    <r>
      <rPr>
        <sz val="11"/>
        <color theme="1"/>
        <rFont val="Calibri"/>
        <family val="2"/>
        <scheme val="minor"/>
      </rPr>
      <t xml:space="preserve"> when our parks open to help accommodate social distancing guidelines. To facilitate this, we are implementing a new reservation system in which every guest will be required to book a specific date and time for each park visit. This is a new way of accommodating guests, and we expect a learning process on all sides as we implement these protocols. We expect that demand for visiting will surpass our limited supply of openings, and we must prioritize visits from our Season Passholders as well as guests who have already purchased tickets. In addition, we have not yet integrated the reservation system into our third-party resellers.  Due to these extraordinary circumstances, we must temporarily halt all third-party ticket sales for Cedar Fair parks. 
Please </t>
    </r>
    <r>
      <rPr>
        <b/>
        <sz val="11"/>
        <color theme="1"/>
        <rFont val="Calibri"/>
        <family val="2"/>
        <scheme val="minor"/>
      </rPr>
      <t xml:space="preserve">cease all sales </t>
    </r>
    <r>
      <rPr>
        <sz val="11"/>
        <color theme="1"/>
        <rFont val="Calibri"/>
        <family val="2"/>
        <scheme val="minor"/>
      </rPr>
      <t>now and remove any of our parks’ listings from your website, newsletters or other promotional material while we are under these temporary capacity limitations.  For tickets that have already been sold to end-user customers, we will honor all visits.  Your customer will be required to make a reservation through the park online system.  More details regarding that process are forthcoming. 
We reiterate that these sales suspensions are temporary. As the in-park experience and operation unfolds, we will provide updates to you, our valued partners, so that we remain engaged where opportunities exist.</t>
    </r>
    <r>
      <rPr>
        <b/>
        <sz val="11"/>
        <color theme="1"/>
        <rFont val="Calibri"/>
        <family val="2"/>
        <scheme val="minor"/>
      </rPr>
      <t xml:space="preserve">
</t>
    </r>
    <r>
      <rPr>
        <b/>
        <u/>
        <sz val="11"/>
        <color theme="1"/>
        <rFont val="Calibri"/>
        <family val="2"/>
        <scheme val="minor"/>
      </rPr>
      <t xml:space="preserve">
Knott’s Berry Farm</t>
    </r>
    <r>
      <rPr>
        <sz val="11"/>
        <color theme="1"/>
        <rFont val="Calibri"/>
        <family val="2"/>
        <scheme val="minor"/>
      </rPr>
      <t xml:space="preserve"> Beginning March 14, Knott’s Berry Farm will close temporarily through the end of the month. Season 1 ticket refund requests:  These tickets expire March 19, 2020.  Please process any refunds as you would normally do with your Knott’s Sales Manager and Knott’s Finance team.   Season 2 ticket refund requests:  The tickets have a long validity of March 20 – January 3, 2021.   We believe there is plenty of time for your guests/clients to use the tickets later in our season.  At this time, we will only process refunds for patrons that have a planned visit between March 14 – March 31, 2020.  Back-up documentation is required to support this request. We will continue to monitor the requests and will communicate changes to the policy as needed.
Season 1 ticket refund requests:  These tickets expire March 19, 2020.  Vendor will authorize refunds. - E Tickets ending in V - cancellation instructions apply (See Below)
Season 2 ticket refund requests:  The tickets have a long validity of March 20 – January 3, 2021.  Guests are encouraged to use the tickets at a later date.
Refunds will only be authorized for guests that have a planned visit during the closure and have an extenuating circumstance preventing them from traveling at a later date. The vendor is requiring back-up documentation to support this request. - E Tickets ending in V - cancellation instructions apply (See Below)</t>
    </r>
  </si>
  <si>
    <r>
      <rPr>
        <b/>
        <sz val="14"/>
        <color theme="1"/>
        <rFont val="Calibri"/>
        <family val="2"/>
        <scheme val="minor"/>
      </rPr>
      <t>6.15.2020 -Reopening 7/3/2020. Guests with summer tickets or season passes are required to make reservations. Reservations must be made in advance so we recommend guests make a reservation as soon as they know the day they plan to come.  Guests without a reservation will not be guaranteed entry.</t>
    </r>
    <r>
      <rPr>
        <b/>
        <sz val="11"/>
        <color theme="1"/>
        <rFont val="Calibri"/>
        <family val="2"/>
        <scheme val="minor"/>
      </rPr>
      <t xml:space="preserve">
To make, modify, or cancel a reservation before a visit, click here: www.hersheypark.com/reservations/reserve-your-day/. 
6/1/2002- Planning to reopen in July - more info to come</t>
    </r>
    <r>
      <rPr>
        <sz val="11"/>
        <color theme="1"/>
        <rFont val="Calibri"/>
        <family val="2"/>
        <scheme val="minor"/>
      </rPr>
      <t xml:space="preserve">
https://stories.hersheypa.com/covid-19-impact-across-hershey-entertainment--resorts?_ga=2.168277473.1570845960.1590768435-690921982.1590768435#Hersheypark
Any admission tickets purchased before Hersheypark's 2020 Summer opening (official opening date TBD) will be valid through 6/30/21.
Closed until further notice.
Closed for Springtime in the Park &amp; the special sellout events on April 25th and 26th. The special military offer during that weekend is now cancelled. Any ticket previously sold may be used through July 31st, 2020. (Cancellations must be processed by March 31st in order to receive a refund.)</t>
    </r>
  </si>
  <si>
    <r>
      <t>Closed for the season.</t>
    </r>
    <r>
      <rPr>
        <b/>
        <sz val="14"/>
        <color theme="1"/>
        <rFont val="Calibri"/>
        <family val="2"/>
        <scheme val="minor"/>
      </rPr>
      <t xml:space="preserve"> For any unused consignment tickets, the vendor will honor them during the 2020-2021 Winter season.   
While refunds aren't going to be an option, hopefully being able to use the tickets next season will be a good option.  </t>
    </r>
    <r>
      <rPr>
        <sz val="11"/>
        <color theme="1"/>
        <rFont val="Calibri"/>
        <family val="2"/>
        <scheme val="minor"/>
      </rPr>
      <t xml:space="preserve">
</t>
    </r>
  </si>
  <si>
    <r>
      <rPr>
        <b/>
        <sz val="14"/>
        <color theme="1"/>
        <rFont val="Arial"/>
        <family val="2"/>
      </rPr>
      <t>6/16/2020 - Mammoth will extend ONLY until July 15th for shipments to receive them no later than July 17th. There will be no extensions beyond that for late returns, even if bases are not open</t>
    </r>
    <r>
      <rPr>
        <b/>
        <u/>
        <sz val="11"/>
        <color theme="1"/>
        <rFont val="Calibri"/>
        <family val="2"/>
        <scheme val="minor"/>
      </rPr>
      <t xml:space="preserve">
Mammoth Mountain Ski Resort </t>
    </r>
    <r>
      <rPr>
        <sz val="11"/>
        <color theme="1"/>
        <rFont val="Calibri"/>
        <family val="2"/>
        <scheme val="minor"/>
      </rPr>
      <t>has authorized the return of the unsold stock consignment tickets that were issued to some facilities. 
Late returns for customers will be accepted by Mammoth until June 30th. This date could shift depending upon when installations are back operational.
For instructions on how to submit a return, please refer to page 49-56 of the TMS Back Office Manager’s User Guide in TMS Support Documents.
    Reason for the return is “Price Code Closeout”.
    You will only be selecting the unsold barcodes to be returned.
    Shipments, including tickets and packing slips, shall be mailed to the below address:
Mammoth Mountain Ski Area, LLC
C/O Winter Ace
P.O. Box 24 | 10001 Minaret Road
Mammoth Lakes, CA 93546
If you are not able to process your return in this period, please reach out to MTP. 3/16/2020: Mammoth - Due to unforeseen circumstances we will be closing all Alterra Resorts indefinitely.  We will approve refunds for all unused tickets and tickets redeemed on March 8th and 14th.  Please process refunds for any guests requesting them and we will start the return process at your convenience.</t>
    </r>
  </si>
  <si>
    <t>OUT OF BUSINESS BUSINESS</t>
  </si>
  <si>
    <r>
      <rPr>
        <b/>
        <sz val="11"/>
        <color theme="1"/>
        <rFont val="Calibri"/>
        <family val="2"/>
        <scheme val="minor"/>
      </rPr>
      <t xml:space="preserve">6/22/2020 - Open for ticket sales. For both San Diego Zoo and San Diego Zoo Safari Park. - Reservations are not required. The San Diego Zoo and San Diego Zoo Safari Park will operate at 50% capacity. Guests will be allowed entrance at a first-come-first-serve basis. As guests leave, new guests will be allowed admittance. 
- During the first phases of our re-opening, re-entry will not be permitted. Therefore, “handstamps for re-entrance” will not be enforced.
- United States Armed Forces Personnel continue to receive a complimentary 1-Day Pass, at both our venues, year-round. 
- Transportation options will be limited during our stages of re-opening. Skyfari, Bus Tour, and Kangaroo Bus will not be operating at the San Diego Zoo. Africa Tram will not be operating at the Safari Park. 
- Before visiting the Zoo or Safari Park, we encourage all guests to visit https://zoo.sandiegozoo.org/reopen to prepare for your visit. 
</t>
    </r>
    <r>
      <rPr>
        <sz val="11"/>
        <color theme="1"/>
        <rFont val="Calibri"/>
        <family val="2"/>
        <scheme val="minor"/>
      </rPr>
      <t xml:space="preserve">
6/10/2020 - San Diego Zoo and the San Diego Zoo Safari Park will reopen Saturday, June 20th.  Third party sales are restricted.</t>
    </r>
  </si>
  <si>
    <r>
      <rPr>
        <b/>
        <sz val="11"/>
        <color theme="1"/>
        <rFont val="Calibri"/>
        <family val="2"/>
        <scheme val="minor"/>
      </rPr>
      <t>6/22/2020 - MTP Sales suspended until business returns to normal. New rules relating to Covid-19 have severely limited the number of people we can carry on each trip, so we are not offering ANY discounts.  We will honor any tickets that have already been sold, but until we can carry a full load again.</t>
    </r>
    <r>
      <rPr>
        <sz val="11"/>
        <color theme="1"/>
        <rFont val="Calibri"/>
        <family val="2"/>
        <scheme val="minor"/>
      </rPr>
      <t xml:space="preserve">
Safety measures in place</t>
    </r>
  </si>
  <si>
    <t xml:space="preserve">6/22/2020 - The ICON Park is now open and accepting guests on property at restaurants, retail establishments and attractions. 
6.4.2020 - The Wheel reopens June 3rd, 1-9 p.m. daily. The ICON Park is also open. </t>
  </si>
  <si>
    <r>
      <t xml:space="preserve">Social distancing guidelines will limit the capacity of the park on a daily basis. As a result, both pass holders and general admission guests are </t>
    </r>
    <r>
      <rPr>
        <b/>
        <sz val="12"/>
        <color theme="1"/>
        <rFont val="Calibri"/>
        <family val="2"/>
        <scheme val="minor"/>
      </rPr>
      <t>required to reserve</t>
    </r>
    <r>
      <rPr>
        <sz val="11"/>
        <color theme="1"/>
        <rFont val="Calibri"/>
        <family val="2"/>
        <scheme val="minor"/>
      </rPr>
      <t xml:space="preserve"> the date they wish to visit the park to ensure they have a safer, socially-distanced experience. Inform  guests that reservations are required for their desired date. Purchasing a one day ticket does not guarantee a reservation. Reservations can be made at www.Dollywood.com/reservations using the alpha numeric bar code on the ticket issued. A helpful how-to video displays on this site and will demonstrate the reservation process. Please make sure your guests visit www.Dollywood.com/playsafe for up to date information regarding our health and safety standards for visiting the park
Dollywood and Dollywood’s Spash Country parks will open up to the general public on June 17 with health and safety guidelines to follow when at the park. Sales are on hold at this time per the vendor.  This information can be found on our website at www.dollywood.com.</t>
    </r>
  </si>
  <si>
    <r>
      <rPr>
        <b/>
        <sz val="12"/>
        <color theme="1"/>
        <rFont val="Calibri"/>
        <family val="2"/>
        <scheme val="minor"/>
      </rPr>
      <t>6/24/2020 - Reopens June 27th. Not accepting third party tickets.</t>
    </r>
    <r>
      <rPr>
        <sz val="11"/>
        <color theme="1"/>
        <rFont val="Calibri"/>
        <family val="2"/>
        <scheme val="minor"/>
      </rPr>
      <t xml:space="preserve">
Closed to guest until further notice</t>
    </r>
  </si>
  <si>
    <r>
      <rPr>
        <b/>
        <sz val="11"/>
        <color theme="1"/>
        <rFont val="Calibri"/>
        <family val="2"/>
        <scheme val="minor"/>
      </rPr>
      <t xml:space="preserve">6/25/2020 -  Will Reopen July 1st at 25% capacity and will accept third party tickets. </t>
    </r>
    <r>
      <rPr>
        <sz val="11"/>
        <color theme="1"/>
        <rFont val="Calibri"/>
        <family val="2"/>
        <scheme val="minor"/>
      </rPr>
      <t xml:space="preserve">
Temporarily Closed</t>
    </r>
  </si>
  <si>
    <r>
      <rPr>
        <b/>
        <sz val="16"/>
        <color theme="1"/>
        <rFont val="Calibri"/>
        <family val="2"/>
        <scheme val="minor"/>
      </rPr>
      <t>6/30/2020 NOW ACCEPTING LATE RETURNS UNTIL JULY 10th - SEND CANCELLATIONS TO THE INFO BOX</t>
    </r>
    <r>
      <rPr>
        <sz val="11"/>
        <color theme="1"/>
        <rFont val="Calibri"/>
        <family val="2"/>
        <scheme val="minor"/>
      </rPr>
      <t xml:space="preserve">
UPDATE Big Bear Mountain Resort - Due to the situation we are in, BBMR will allow refunds for the unused tickets. Most bases telling clients that clients can turn in the used tickets by March 28th so we can move forward with closing out your account
</t>
    </r>
    <r>
      <rPr>
        <b/>
        <sz val="11"/>
        <color theme="1"/>
        <rFont val="Calibri"/>
        <family val="2"/>
        <scheme val="minor"/>
      </rPr>
      <t>3/16/2020</t>
    </r>
    <r>
      <rPr>
        <sz val="11"/>
        <color theme="1"/>
        <rFont val="Calibri"/>
        <family val="2"/>
        <scheme val="minor"/>
      </rPr>
      <t xml:space="preserve">: Summit/Big Bear Mountain Resort - After careful thought and deliberation of our duty in the face of the COVID-19 (Coronavirus) outbreak, Alterra feels that in the best interest of our guests, employees and local communities, Alterra Mountain Company will suspend operations at our 15 North American ski resorts, starting the morning of Sunday, March 15, Big Bear Mountain Resort will be closed until further notice https://www.alterramtnco.com/news/2020/03/14/alterra-mountain-company-closure-announcement.html . Please pull all your tickets for sale and Big Bear will issue refunds for the unused or returned tickets. E-TICKET – PRICECODES ENDING WITH “V” EXAMPLE “1900567V”*** </t>
    </r>
  </si>
  <si>
    <r>
      <rPr>
        <b/>
        <sz val="11"/>
        <color theme="1"/>
        <rFont val="Calibri"/>
        <family val="2"/>
        <scheme val="minor"/>
      </rPr>
      <t>6/30/2020 - Rides are closed - the Coaster Comobo &amp; Ride Wristband are offline until the vendor reopens the rides.
6/19/2020 - Has reopened. No change to gate entry.</t>
    </r>
    <r>
      <rPr>
        <sz val="11"/>
        <color theme="1"/>
        <rFont val="Calibri"/>
        <family val="2"/>
        <scheme val="minor"/>
      </rPr>
      <t xml:space="preserve">
Closed until further notice</t>
    </r>
  </si>
  <si>
    <r>
      <rPr>
        <b/>
        <sz val="11"/>
        <color theme="1"/>
        <rFont val="Calibri"/>
        <family val="2"/>
        <scheme val="minor"/>
      </rPr>
      <t>6/30/2020 - Reopen Jul 1st  Will accept MTP ticket sales Limited capacy. One-way self guided tour for social distancing A few exhibits closed. Masks required &amp; health screening upon arrival</t>
    </r>
    <r>
      <rPr>
        <sz val="11"/>
        <color theme="1"/>
        <rFont val="Calibri"/>
        <family val="2"/>
        <scheme val="minor"/>
      </rPr>
      <t xml:space="preserve">
We will reopen as directed by health authorities that it is safe to do so. For more details, please visit  https://sdmaritime.org/status-update/.  “Refund Policy: All sales 
are final. No refunds. If you have purchased general admission tickets for a specific day, and are not well, we ask that you please postpone your visit to the Maritime Museum. If you have pre-purchased your ticket online, we will still accept your ticket for a visit at a later date. Simply present proof of purchase to our ticket booth representatives at the Maritime Museum of San Diego upon arrival. Or, you may apply your reservation towards a donation to the Maritime Museum of San Diego and your generosity will be tax deductible. If you have pre-purchased an on-the-water activity and not feeling well, please contact the Museum to reschedule. Or, you may apply your reservation towards a donation to the Maritime Museum of San Diego and your generosity will be tax deductible. Click here to contact Maritime Museum of San Diego Support Schedule is subject to change. Water-based events may be postponed or canceled due to adverse weather conditions, mechanical problems, and safety concerns or for any reason determined by Maritime Museum of San Diego staff to be sufficient cause to cancel or postpone the event. Postponement or cancellations may occur anytime right up to departure. Scheduling may vary depending on weather. Should on-the-water activities be canceled, guests will receive a complete refund. Should Maritime Museum of San Diego close and discontinue general admission, on-the-water activities and/or events because of policy mandated or recommended by civil authorities or public health authorities the Maritime Museum of San Diego will refund purchases and deposits.</t>
    </r>
  </si>
  <si>
    <r>
      <rPr>
        <b/>
        <sz val="14"/>
        <color theme="1"/>
        <rFont val="Calibri"/>
        <family val="2"/>
        <scheme val="minor"/>
      </rPr>
      <t xml:space="preserve">7/2/2020 • Universal Studios Hollywood Park is temporarily closed. Any tickets purchased for a date when the Theme Park is closed will automatically be changed to be valid until December 18, 2020.
For clarifications:
If a military 12 month pass has already been registered, the military personnel will receive the number of days the Park is closed added to their 12month pass.
If the military 12 month pass was not registered, this date has been extended to 12/18/20.  Guest must register their 1st visit by 12/18/20 and then the 12month begins from their 1st visit date
If the 1-day General Admission that expired on 5/31/20 was purchased, and the military member was unable to visit as the Park was closed, this ticket will be accepted until 12/18/20. There is no need to return the ticket. 
Guests may request a refund, however we are trying to save the sale by sharing that the tickets are extended already in our system.
</t>
    </r>
    <r>
      <rPr>
        <sz val="11"/>
        <color theme="1"/>
        <rFont val="Calibri"/>
        <family val="2"/>
        <scheme val="minor"/>
      </rPr>
      <t xml:space="preserve">
Universal Hollywood clarification:  If a customer has a ticket that has the use by date of May 31</t>
    </r>
    <r>
      <rPr>
        <vertAlign val="superscript"/>
        <sz val="11"/>
        <color theme="1"/>
        <rFont val="Calibri"/>
        <family val="2"/>
        <scheme val="minor"/>
      </rPr>
      <t>st</t>
    </r>
    <r>
      <rPr>
        <sz val="11"/>
        <color theme="1"/>
        <rFont val="Calibri"/>
        <family val="2"/>
        <scheme val="minor"/>
      </rPr>
      <t xml:space="preserve"> The customer will need to return the ticket for a refund.
</t>
    </r>
    <r>
      <rPr>
        <b/>
        <sz val="11"/>
        <color theme="1"/>
        <rFont val="Calibri"/>
        <family val="2"/>
        <scheme val="minor"/>
      </rPr>
      <t>3/16/2020:</t>
    </r>
    <r>
      <rPr>
        <sz val="11"/>
        <color theme="1"/>
        <rFont val="Calibri"/>
        <family val="2"/>
        <scheme val="minor"/>
      </rPr>
      <t xml:space="preserve"> Universal Hollywood - “Universal Studios Hollywood will temporarily close beginning Saturday, March 14.  The Theme Park anticipates reopening April 1.”  Guests are encouraged to retain tickets for use at a later date. However, if you have a guest that is traveling between 15-31 Mar 20, that has an extenuating circumstance (e.g. They cannot travel at a later date because they are PCSing) you can issue a cancellation for tickets that are NOT expired or been partially used (e.g. They have not gone thru the gates). 
For guests traveling after this initial period (e.g. May-Dec), please hold fast and only issue a refund on a case by case basis for extenuating circumstances. Please use sound discretion and if there is any doubt if a situation will allow a refund please ask first.</t>
    </r>
  </si>
  <si>
    <r>
      <rPr>
        <b/>
        <sz val="11"/>
        <color theme="1"/>
        <rFont val="Calibri"/>
        <family val="2"/>
        <scheme val="minor"/>
      </rPr>
      <t>7/7/2020 - Have reopened. https://www.medievaltimes.com/purchase-tickets/index.html?c=9
What guests should expect: https://www.medievaltimes.com/updates</t>
    </r>
    <r>
      <rPr>
        <sz val="11"/>
        <color theme="1"/>
        <rFont val="Calibri"/>
        <family val="2"/>
        <scheme val="minor"/>
      </rPr>
      <t xml:space="preserve">
Reservations available beginning July</t>
    </r>
  </si>
  <si>
    <r>
      <rPr>
        <b/>
        <sz val="11"/>
        <color theme="1"/>
        <rFont val="Calibri"/>
        <family val="2"/>
        <scheme val="minor"/>
      </rPr>
      <t>7/13/2020 - confirmed Open, accepting third party tickets</t>
    </r>
    <r>
      <rPr>
        <sz val="11"/>
        <color theme="1"/>
        <rFont val="Calibri"/>
        <family val="2"/>
        <scheme val="minor"/>
      </rPr>
      <t xml:space="preserve">
Reopening plans for June 24th.
Jamestown-Yorktown Foundation, the state agency that operates Jamestown Settlement and the American Revolution Museum at Yorktown museums, will temporarily close the museums to the public beginning Saturday, March 14, through Sunday, March 29.</t>
    </r>
  </si>
  <si>
    <r>
      <rPr>
        <b/>
        <sz val="11"/>
        <color theme="1"/>
        <rFont val="Calibri"/>
        <family val="2"/>
        <scheme val="minor"/>
      </rPr>
      <t>7/13/2020 - Confirmed open, accepting third party tickets</t>
    </r>
    <r>
      <rPr>
        <sz val="11"/>
        <color theme="1"/>
        <rFont val="Calibri"/>
        <family val="2"/>
        <scheme val="minor"/>
      </rPr>
      <t>.
As the COVID-19 situation remains dynamic and uncertain, we’re extending the temporary closure of all Crayola Experience locations until further notice. 
We continue to monitor the situation and follow guidance issued by the Centers for Disease Control, World Health Organization, and local and state officials and health agencies. We will communicate our plans to reopen when they are known.  
Should we remain closed for longer than 30 days, we will offer additional extensions on expiration dates for valid tickets and annual passes. We will communicate our plans once we confirm our reopening schedule. We appreciate your patience during this uncertain time.
Please continue to check this web page and the FAQs below for additional updates. In addition, you can sign up for our email list and follow us on Facebook. We also invite you to take advantage of our At Home with Crayola Experience crafts for creative activities to do with your children. Any additional questions can be directed to CEGuest@crayolaexperience.com.</t>
    </r>
  </si>
  <si>
    <r>
      <rPr>
        <b/>
        <sz val="11"/>
        <color theme="1"/>
        <rFont val="Calibri"/>
        <family val="2"/>
        <scheme val="minor"/>
      </rPr>
      <t>7/13/2020 - Confirmed open, accepting third party tickets</t>
    </r>
    <r>
      <rPr>
        <sz val="11"/>
        <color theme="1"/>
        <rFont val="Calibri"/>
        <family val="2"/>
        <scheme val="minor"/>
      </rPr>
      <t xml:space="preserve">
The Museum is temporarily closed until non-essential businesses are reopened in the state.</t>
    </r>
  </si>
  <si>
    <r>
      <rPr>
        <b/>
        <sz val="11"/>
        <color theme="1"/>
        <rFont val="Calibri"/>
        <family val="2"/>
        <scheme val="minor"/>
      </rPr>
      <t>7/13/2020 - Confirmed open, accepting third party tickets
6/30/2020 - Reopens July 3rd, accepting MTP tickets, limited capacity -  you must make a reservation at sixflags.com/</t>
    </r>
    <r>
      <rPr>
        <sz val="11"/>
        <color theme="1"/>
        <rFont val="Calibri"/>
        <family val="2"/>
        <scheme val="minor"/>
      </rPr>
      <t xml:space="preserve">
Has temporarily suspended operations until further notice. The safety of our guests and team members is always our highest priority. We will continue to closely monitor
 these evolving conditions related to COVID-19, and will follow the most current guidance from federal, state, and local officials. Accordingly, we are reviewing all events scheduled during our suspended operational time period and will work with you to determine the best option for your planned Six Flags America visit.</t>
    </r>
  </si>
  <si>
    <r>
      <rPr>
        <b/>
        <sz val="11"/>
        <color theme="1"/>
        <rFont val="Calibri"/>
        <family val="2"/>
        <scheme val="minor"/>
      </rPr>
      <t xml:space="preserve">7/13/2020 - Confirmed open, accepting third party tickets
6/30/2020 - Reservations required </t>
    </r>
    <r>
      <rPr>
        <sz val="11"/>
        <color theme="1"/>
        <rFont val="Calibri"/>
        <family val="2"/>
        <scheme val="minor"/>
      </rPr>
      <t xml:space="preserve">
RESERVATION REQUIREMENTS
• After placing your ticket order, you must reserve visit date and arrival time at: WWW.SIXFLAGS.COM/RESERVE 
• Parking (for busses, vans or cars) will not be sold at the park and must be purchased online in advance.
• Please arrive at least one hour prior to your reservation time to facilitate the park entry process.
• The safety of our guests and employees is our highest priority. Learn more about the Six Flags Health and Safety Plan: https://www.sixflags.com/overgeorgia/plan-your-visit/safety-protocols
SETTING UP A RESERVATION
• Anyone with a ticket, Season Pass or Membership will be able to make a reservation by visiting sixflags.com/reserve. The web-based process takes 5-7 minutes and will include the following: 
o Identify yourself by entering your online order number or ticket, or Season Pass number. 
o Select the date you want to visit, and the time you wish to enter. 
o Acknowledge your understanding of our health policy and associated restrictions on entering the park. 
o Order pre-paid parking, masks and other merchandise (if desired or necessary). 
o Watch a brief video that describes new social distancing and sanitization procedures. 
o Anticipated guests will be contacted electronically (either by email, text or both) the day before your visit to verify that you still plan to come and to remind of our health policy.
Park reopens Monday June 15 for Members &amp; Pass Holders, June 22 for Everyone; online reservations required</t>
    </r>
  </si>
  <si>
    <r>
      <rPr>
        <b/>
        <sz val="11"/>
        <color theme="1"/>
        <rFont val="Calibri"/>
        <family val="2"/>
        <scheme val="minor"/>
      </rPr>
      <t xml:space="preserve">7/13/2020 - Confirmed open, accepting third party tickets
7/2/2020 - We've received new orders from the State of California.  The Aquarium will remain open but with only its outdoor areas from July 2-24.  
Our outdoor areas will remain open, which includes Harbor Terrace, Shark Lagoon, Lorikeet Forest, Our Water Future, Steelhead Story, Molina Animal Care Center, June Keyes Penguin Habitat, Ray Habitat and Seals and Sea Lions Habitat. The Moon Jelly, Shark Lagoon and Ray Touch areas will also be open for touching. The gift store and some food service will be available as well.
For those that have purchased discounted tickets to visit over the next 3 weeks, they will be able to enjoy our outdoor areas and will receive a ticket to return at a later time.
</t>
    </r>
    <r>
      <rPr>
        <sz val="11"/>
        <color theme="1"/>
        <rFont val="Calibri"/>
        <family val="2"/>
        <scheme val="minor"/>
      </rPr>
      <t xml:space="preserve">
Tickets are offline in TMS until vendor allows third party ticket sales. 
After careful discussions with the City of Long Beach, the Aquarium of the Pacific will be closing to the public starting Saturday, Mar 14 - Tue, March 31, 2020.  During this time, staff members will continue to work and be paid.  We will be offering a variety of online programming so that the public may continue to engage with our exhibits and animals and learn about our ocean. All tickets already purchased will be valid for a year from purchase date and coupons/tickets expiring in March will be extended through the end of May. We thank you for your support and send you our best wishes.</t>
    </r>
  </si>
  <si>
    <r>
      <rPr>
        <b/>
        <sz val="11"/>
        <color theme="1"/>
        <rFont val="Calibri"/>
        <family val="2"/>
        <scheme val="minor"/>
      </rPr>
      <t>7/13/2020 - Open NO THIRD PARTY SALES</t>
    </r>
    <r>
      <rPr>
        <sz val="11"/>
        <color theme="1"/>
        <rFont val="Calibri"/>
        <family val="2"/>
        <scheme val="minor"/>
      </rPr>
      <t xml:space="preserve">
5/27/2020  Ticket Sales Suspended until further notice.</t>
    </r>
  </si>
  <si>
    <r>
      <rPr>
        <b/>
        <sz val="12"/>
        <color theme="1"/>
        <rFont val="Calibri"/>
        <family val="2"/>
        <scheme val="minor"/>
      </rPr>
      <t>7/13/2020 - Open NO THIRD PARTY SALES
5/28/2020 Reopened May 15th. Limited capacity &amp; masks required. Not accepting new sales from third parties. Will honor tickets purchased pre Covid. Parking is now $10, 
Tickets are offline in TMS until vendor allows third party ticket sales.</t>
    </r>
    <r>
      <rPr>
        <sz val="11"/>
        <color theme="1"/>
        <rFont val="Calibri"/>
        <family val="2"/>
        <scheme val="minor"/>
      </rPr>
      <t xml:space="preserve"> 
The Florida Aquarium will extend our temporary closure to the public through</t>
    </r>
    <r>
      <rPr>
        <b/>
        <sz val="11"/>
        <color theme="1"/>
        <rFont val="Calibri"/>
        <family val="2"/>
        <scheme val="minor"/>
      </rPr>
      <t xml:space="preserve"> Sunday, May 10 </t>
    </r>
    <r>
      <rPr>
        <sz val="11"/>
        <color theme="1"/>
        <rFont val="Calibri"/>
        <family val="2"/>
        <scheme val="minor"/>
      </rPr>
      <t xml:space="preserve">to help minimize the effects and spread of COVID-19. The decision to extend is voluntary by The Florida Aquarium in alignment with the Centers for Disease Control and Prevention’s recommendation to limit gatherings of 50 people or more for an eight-week period, plus out of respect for the health and safety of its staff and volunteers, their families and the greater community. The Florida Aquarium is planning to reopen on Monday, May 11. However, we are ready to open earlier if it is determined safe to do so. I will keep you updated with date changes.  flaquarium.org 
</t>
    </r>
    <r>
      <rPr>
        <b/>
        <sz val="11"/>
        <color theme="1"/>
        <rFont val="Calibri"/>
        <family val="2"/>
        <scheme val="minor"/>
      </rPr>
      <t>3/16/2020:</t>
    </r>
    <r>
      <rPr>
        <sz val="11"/>
        <color theme="1"/>
        <rFont val="Calibri"/>
        <family val="2"/>
        <scheme val="minor"/>
      </rPr>
      <t xml:space="preserve"> The Florida Aquarium has made the difficult decision to close to the public, beginning Monday, March 16 through Sunday, March 29. Over the next two weeks, we will continue to make additional adjustments and announcements as needed. Encourage customer to use later in the year. Refunds are authorized utilizing the below: E-TICKET – PRICECODES ENDING WITH “V” EXAMPLE “1900567V”***.
</t>
    </r>
  </si>
  <si>
    <r>
      <rPr>
        <b/>
        <sz val="11"/>
        <color theme="1"/>
        <rFont val="Calibri"/>
        <family val="2"/>
        <scheme val="minor"/>
      </rPr>
      <t xml:space="preserve">7/13/2020 -  MASKS ARE REQUIRED BY LAW
Opened June 15. 2020 </t>
    </r>
    <r>
      <rPr>
        <sz val="11"/>
        <color theme="1"/>
        <rFont val="Calibri"/>
        <family val="2"/>
        <scheme val="minor"/>
      </rPr>
      <t>Required Instructions for fulfillment for General Admission
* All guests must reserve their visit prior to arrival at Georgia Aquarium as the Box Office and kiosks will be closed. No onsite ticket sales will be available.
* Please visit</t>
    </r>
    <r>
      <rPr>
        <b/>
        <sz val="11"/>
        <color theme="1"/>
        <rFont val="Calibri"/>
        <family val="2"/>
        <scheme val="minor"/>
      </rPr>
      <t xml:space="preserve"> www.georgiaaquarium.org/reservations</t>
    </r>
    <r>
      <rPr>
        <sz val="11"/>
        <color theme="1"/>
        <rFont val="Calibri"/>
        <family val="2"/>
        <scheme val="minor"/>
      </rPr>
      <t xml:space="preserve">  and LOGIN or Create NEW Account to reserve your visit in advance.
* Upon arrival, you must show your General Admission ticket AND Reservation Confirmation ticket (Both are Mobile Friendly).
* Georgia Aquarium Temporary Entrance Address: 357 Luckie St, NW, Atlanta, GA 30313
Mobile Friendly!</t>
    </r>
    <r>
      <rPr>
        <b/>
        <sz val="11"/>
        <color theme="1"/>
        <rFont val="Calibri"/>
        <family val="2"/>
        <scheme val="minor"/>
      </rPr>
      <t xml:space="preserve">
</t>
    </r>
    <r>
      <rPr>
        <sz val="11"/>
        <color theme="1"/>
        <rFont val="Calibri"/>
        <family val="2"/>
        <scheme val="minor"/>
      </rPr>
      <t xml:space="preserve">
</t>
    </r>
    <r>
      <rPr>
        <b/>
        <sz val="11"/>
        <color theme="1"/>
        <rFont val="Calibri"/>
        <family val="2"/>
        <scheme val="minor"/>
      </rPr>
      <t>3/13/2020</t>
    </r>
    <r>
      <rPr>
        <sz val="11"/>
        <color theme="1"/>
        <rFont val="Calibri"/>
        <family val="2"/>
        <scheme val="minor"/>
      </rPr>
      <t>: Georgia Aquarium will close at COB tonight through 27 March. The Manta 5K Race scheduled for tomorrow has also been cancelled and will become a virtual race in the near future.  The MTP Georgia Aquarium tickets are valid until Feb 2021. Cancellations of unused tickets will approved to those planning to visit during the shutdown if they are unable to travel.</t>
    </r>
  </si>
  <si>
    <r>
      <rPr>
        <b/>
        <sz val="11"/>
        <color theme="1"/>
        <rFont val="Calibri"/>
        <family val="2"/>
        <scheme val="minor"/>
      </rPr>
      <t>7/13/2020 - reopening August 1st</t>
    </r>
    <r>
      <rPr>
        <sz val="11"/>
        <color theme="1"/>
        <rFont val="Calibri"/>
        <family val="2"/>
        <scheme val="minor"/>
      </rPr>
      <t xml:space="preserve">
Temporarily closed until further notice; reservations beginning in July</t>
    </r>
  </si>
  <si>
    <r>
      <rPr>
        <b/>
        <sz val="12"/>
        <color theme="1"/>
        <rFont val="Calibri"/>
        <family val="2"/>
        <scheme val="minor"/>
      </rPr>
      <t>7/28/20 - On Monday, July 6, 2020, Kennedy Space Center Visitor Complex moved into Phase 2 of our re-opening plan by offering an Explore Today, Explore Tomorrow ticket opportunity for ALL guests, including guests who purchased tickets through our B2B partners.  Over the past week, several of our partners have advised that they did not receive the communication so we wanted to resend the details of this promotion (see below).
Guests who visit the Kennedy Space Center Visitor Complex between July 6, 2020 and October 1, 2020, with a voucher or pre-purchased admission ticket from one of our B2B partners will not only receive daily admission but also a complimentary return admission ticket valid for one visit anytime beginning January 1, 2021 through December 24, 2021.  
For our partners, no action is required on your part other than helping to spread the word.  Upon redemption of a voucher, a guest will automatically receive their complimentary return tickets.  Guest with pre-purchased admission tickets are directed to Guest Services where by showing their admission ticket, they too will receive a complimentary return ticket for a visit in 2021.  The sales window is open through October 1st with the caveat that October 1, 2020 is the last day the guest can visit and receive the promotional 2021 return admission ticket.  At close of business on Thursday, October 1, 2020, the promotion is over.
Advance reservations are not required for voucher (credit approved) clients or for guests with pre-purchased admission tickets.  
7/16/2020 Open and accepting third party ticket sales.</t>
    </r>
    <r>
      <rPr>
        <b/>
        <sz val="11"/>
        <color theme="1"/>
        <rFont val="Calibri"/>
        <family val="2"/>
        <scheme val="minor"/>
      </rPr>
      <t xml:space="preserve">
6/26/2020 - Effective Monday, July 6, 2020, Kennedy Space Center Visitor Complex will move into Phase 2 of our re-opening plan.  Although this is 5 days beyond the July 1st date we were originally targeting, we will still accept admission vouchers and prepaid admission tickets from guests who have purchased through our contracted ticket resellers (beginning on July 1st).  To ensure that each guest receives a service that matches the value of the ticket/voucher they have purchased, guests with a voucher or prepaid admission visiting between July 1st and July 5th will receive the following in addition to their daily admission:
• Complimentary Return Ticket valid for one visit anytime beginning January 1, 2021 through December 24, 2021 (not including black-out dates).
• Monetary Retail/Meal Voucher issued for each admission voucher or prepaid ticket for use at any of our onsite eateries or in our Space Shop for merchandise.
We will not require advance reservations during this phase as we are returning to normal redemption operations.  It is, however, important to note that the Kennedy Space Center Bus Tour and add-on activities such as Dine With an Astronaut, Special Interest Bus Tour and our educational programs will not be immediately available in the beginning of this 2nd phase of our return to normal operations.  We will advise (in advance) of the date planned for the reopening of these activities.  
Although we have received the approval to move to Phase 2, we will continue the measures and procedures identified in Phase 1 of our reopening as part of a comprehensive Trusted Space program to keep guests and employees safe and healthy.  These measures and procedures include:
• Requiring face coverings for employees and guests
• Accommodating social distancing in queues, restaurants, and other facilities throughout the visitor complex
• Requiring temperature screenings of all employees and guests prior to entry 
• Implementing increased frequency of sanitization and disinfection.
• Changing operating hours to 10 a.m. until 4 p.m. to allow more time for cleaning and sanitizing.
While Kennedy Space Center Visitor Complex is implementing new measures and procedure, please remember that there is an inherent risk of exposure to COVID-19 exists in any public place where people are present.  These precautions are temporary and are subject to change at any time based on the recommendations of the Center for Disease Control and Prevention (CDC), State of Florida and Brevard County. Please be patient as we continue to monitor the situation and make adjustments to keep our guests and staff healthy. Please remember there is an inherent risk of exposure to COVID-19 in any public place where people are present.
5/20/2020: Beginning Thursday, May, 28, 2020, Kennedy Space Center Visitor Complex will welcome visitors again. However they are </t>
    </r>
    <r>
      <rPr>
        <b/>
        <sz val="16"/>
        <color theme="1"/>
        <rFont val="Calibri"/>
        <family val="2"/>
        <scheme val="minor"/>
      </rPr>
      <t>NOT ACCEPTING 3rd PARTY TICKETS 
FOR A DATE EARLIER THAN JULY 1</t>
    </r>
    <r>
      <rPr>
        <b/>
        <sz val="14"/>
        <color theme="1"/>
        <rFont val="Calibri"/>
        <family val="2"/>
        <scheme val="minor"/>
      </rPr>
      <t xml:space="preserve">. MTP will be advised when sales may resume.  </t>
    </r>
    <r>
      <rPr>
        <b/>
        <sz val="11"/>
        <color theme="1"/>
        <rFont val="Calibri"/>
        <family val="2"/>
        <scheme val="minor"/>
      </rPr>
      <t xml:space="preserve">                                                                                                                               These new measures and procedures include:
• Opening with limited attendance and encouraging advance daily admission purchases
• Requiring face coverings for employees and guests
• Accommodating social distancing in queues, restaurants, and other facilities throughout the visitor complex
• Requiring temperature screenings of all employees and guests prior to entry 
• Implementing increased frequency of sanitization and disinfection.
• Changing operating hours to 10 a.m. until 4 p.m. to allow more time for cleaning and sanitizing.
Tickets are offline in TMS until vendor allows third party ticket sales. </t>
    </r>
    <r>
      <rPr>
        <sz val="11"/>
        <color theme="1"/>
        <rFont val="Calibri"/>
        <family val="2"/>
        <scheme val="minor"/>
      </rPr>
      <t xml:space="preserve">
5/14/2020:  
</t>
    </r>
    <r>
      <rPr>
        <b/>
        <sz val="11"/>
        <color theme="1"/>
        <rFont val="Calibri"/>
        <family val="2"/>
        <scheme val="minor"/>
      </rPr>
      <t>Special Interest bus tours and / or educational programs will not be offered until further notice</t>
    </r>
    <r>
      <rPr>
        <sz val="11"/>
        <color theme="1"/>
        <rFont val="Calibri"/>
        <family val="2"/>
        <scheme val="minor"/>
      </rPr>
      <t xml:space="preserve">
"A full detailed list of modifications to normal ops will be communicated/emailed once 
a re-opening date is determined.  We will continue to provide updates as details are being finalized in regards to the re-opening phases, dates and other important information."
"We thank you for being a valued partner of Kennedy Space Center Visitor Complex. 
 We look forward to returning to (the new) norm as soon as most safely possible"</t>
    </r>
  </si>
  <si>
    <r>
      <rPr>
        <b/>
        <sz val="14"/>
        <color theme="1"/>
        <rFont val="Calibri"/>
        <family val="2"/>
        <scheme val="minor"/>
      </rPr>
      <t>7/30/2020 - Confirmed still closed.</t>
    </r>
    <r>
      <rPr>
        <sz val="11"/>
        <color theme="1"/>
        <rFont val="Calibri"/>
        <family val="2"/>
        <scheme val="minor"/>
      </rPr>
      <t xml:space="preserve">
Temporarily closed until further notice.</t>
    </r>
  </si>
  <si>
    <r>
      <rPr>
        <b/>
        <sz val="16"/>
        <color theme="1"/>
        <rFont val="Calibri"/>
        <family val="2"/>
        <scheme val="minor"/>
      </rPr>
      <t xml:space="preserve">7/30/2020 - Credits have been submited through 7/22/2020 - Sea World has confirmed receipt of these requests and will be processing for credit. This will be admistered to the bases upon receipt by MTP. </t>
    </r>
    <r>
      <rPr>
        <b/>
        <sz val="12"/>
        <color theme="1"/>
        <rFont val="Calibri"/>
        <family val="2"/>
        <scheme val="minor"/>
      </rPr>
      <t xml:space="preserve">
6/25/2020 - MTP has spoken with Sea World, our rep is awaiting approval on the refund requests. Please info sheet attached to today's email regarding ticket usage extensions.</t>
    </r>
    <r>
      <rPr>
        <b/>
        <sz val="11"/>
        <color theme="1"/>
        <rFont val="Calibri"/>
        <family val="2"/>
        <scheme val="minor"/>
      </rPr>
      <t xml:space="preserve">
6/8/2020 - </t>
    </r>
    <r>
      <rPr>
        <sz val="11"/>
        <color theme="1"/>
        <rFont val="Calibri"/>
        <family val="2"/>
        <scheme val="minor"/>
      </rPr>
      <t>FAQ for Making Reservations</t>
    </r>
    <r>
      <rPr>
        <b/>
        <sz val="11"/>
        <color theme="1"/>
        <rFont val="Calibri"/>
        <family val="2"/>
        <scheme val="minor"/>
      </rPr>
      <t xml:space="preserve">
6/4/2020 - online reservations required starting June 8th. More details to follow
6.2.2020  Plans to reopen June 11th. More info to follow.
3/26/2020: The EZ ticket site has closed down for refunds at this time. If you have an EZ product cancellation, please submit the cancellation form to MTP will process and contact you via email.
Sea World</t>
    </r>
    <r>
      <rPr>
        <sz val="11"/>
        <color theme="1"/>
        <rFont val="Calibri"/>
        <family val="2"/>
        <scheme val="minor"/>
      </rPr>
      <t xml:space="preserve"> - As part of our continued commitment to the safety of our guests and employee Ambassadors, and in accordance with guidance from state and local officials, our theme parks will remain temporarily closed. During this time, our animal care experts will continue to look after the health and welfare needs of the animals in our care. We know that for many families, vacation plans are uncertain or are changing in this difficult environment. As you field questions from your customers, we would like to share our policies regarding rescheduling or other itinerary adjustments.
• </t>
    </r>
    <r>
      <rPr>
        <b/>
        <sz val="11"/>
        <color theme="1"/>
        <rFont val="Calibri"/>
        <family val="2"/>
        <scheme val="minor"/>
      </rPr>
      <t>SeaWorld, Busch Gardens, Aquatica, Water Country, Adventure Island</t>
    </r>
    <r>
      <rPr>
        <sz val="11"/>
        <color theme="1"/>
        <rFont val="Calibri"/>
        <family val="2"/>
        <scheme val="minor"/>
      </rPr>
      <t xml:space="preserve">: While all ticket sales for our parks are final and non-refundable, it is important to note that ticket expiration dates vary by park and by product. Please visit https://seaworldentertainment.com/blog/coronavirus/ or call our customer care center at 404-794-0017 to inquire about ticket expiration dates for the park you plan to visit. Domestic tickets that expire while the park is temporarily closed will be valid through the end of 2020. International tickets that expire while the park is temporary closed will be valid through the first week of 2022.
• </t>
    </r>
    <r>
      <rPr>
        <b/>
        <sz val="11"/>
        <color theme="1"/>
        <rFont val="Calibri"/>
        <family val="2"/>
        <scheme val="minor"/>
      </rPr>
      <t>Discovery Cove:</t>
    </r>
    <r>
      <rPr>
        <sz val="11"/>
        <color theme="1"/>
        <rFont val="Calibri"/>
        <family val="2"/>
        <scheme val="minor"/>
      </rPr>
      <t xml:space="preserve"> All reservations through April 19 will be rebooked. Reservations made prior to April 30, 2020, can be rebooked on any date, subject to availability, prior to December 31, 2021 at the same rate as the original booking. No change fees will apply. Bookings made outside of that time period may be subject to additional charges based on applicable rates for the new date chosen. We are not charging fees for rescheduling, however following any initial accommodation, subsequent changes to an itinerary will be subject to a $50 change fee, applicable to each individual reservation. As with our other parks, Discovery Cove ticket sales are final and non-refundable.
• Other, Date-Specific Reservation Based Products (Quick Queue, Tours, etc.): Guests who have purchased in-park experiences that are date-specific and unusable during the temporary park closures will be able to reschedule through December 31, 2021.</t>
    </r>
  </si>
  <si>
    <r>
      <rPr>
        <b/>
        <sz val="14"/>
        <color theme="1"/>
        <rFont val="Calibri"/>
        <family val="2"/>
        <scheme val="minor"/>
      </rPr>
      <t>7/31/2020 - The Dallas location has reopened.</t>
    </r>
    <r>
      <rPr>
        <sz val="11"/>
        <color theme="1"/>
        <rFont val="Calibri"/>
        <family val="2"/>
        <scheme val="minor"/>
      </rPr>
      <t xml:space="preserve">
Reservations available beginning July</t>
    </r>
  </si>
  <si>
    <r>
      <rPr>
        <b/>
        <sz val="14"/>
        <color theme="1"/>
        <rFont val="Calibri"/>
        <family val="2"/>
        <scheme val="minor"/>
      </rPr>
      <t>8/5/2020 - Starting August 10th, MTP tickets will be active to sell.</t>
    </r>
    <r>
      <rPr>
        <b/>
        <sz val="12"/>
        <color theme="1"/>
        <rFont val="Calibri"/>
        <family val="2"/>
        <scheme val="minor"/>
      </rPr>
      <t xml:space="preserve">
5/27/2020 - Reopened May 16th. Not accepting third party tickets until phase 3. Timed ticketing from vendor at this time.
</t>
    </r>
    <r>
      <rPr>
        <b/>
        <u/>
        <sz val="11"/>
        <color theme="1"/>
        <rFont val="Calibri"/>
        <family val="2"/>
        <scheme val="minor"/>
      </rPr>
      <t xml:space="preserve">
Zoo </t>
    </r>
    <r>
      <rPr>
        <sz val="11"/>
        <color theme="1"/>
        <rFont val="Calibri"/>
        <family val="2"/>
        <scheme val="minor"/>
      </rPr>
      <t xml:space="preserve">will be closed through the end of the month. We will reassess opening closer to that time. Extension from 14 day basis will be valid through the end of the summer. </t>
    </r>
    <r>
      <rPr>
        <b/>
        <sz val="11"/>
        <color theme="1"/>
        <rFont val="Calibri"/>
        <family val="2"/>
        <scheme val="minor"/>
      </rPr>
      <t>Refunds</t>
    </r>
    <r>
      <rPr>
        <sz val="11"/>
        <color theme="1"/>
        <rFont val="Calibri"/>
        <family val="2"/>
        <scheme val="minor"/>
      </rPr>
      <t xml:space="preserve"> are authorized. </t>
    </r>
  </si>
  <si>
    <r>
      <rPr>
        <b/>
        <sz val="12"/>
        <color theme="1"/>
        <rFont val="Calibri"/>
        <family val="2"/>
        <scheme val="minor"/>
      </rPr>
      <t xml:space="preserve">8/5/2020 - The park will close September 7th.
6/30/2020 - Reopen July 8th. Still No third party sales. The reservation system for Dorney Park goes live June 30th. Season Passholders and Single Day Ticket holders will be able to start securing reservations. Season Passholder days are Wed through Friday, 7/8-10.  Daily reservations also start on 6/30, but are not valid until Sat 7/11. 
</t>
    </r>
    <r>
      <rPr>
        <sz val="11"/>
        <color theme="1"/>
        <rFont val="Calibri"/>
        <family val="2"/>
        <scheme val="minor"/>
      </rPr>
      <t xml:space="preserve">
Temporary Park Closure: Dorney Park is temporarily closed. We are in constant communication with our state and federal governments and are looking forward to welcoming
 you back just as soon as it is safe to do so. 202 Season Passes have been extended into 2021.</t>
    </r>
  </si>
  <si>
    <r>
      <rPr>
        <b/>
        <sz val="12"/>
        <color theme="1"/>
        <rFont val="Calibri"/>
        <family val="2"/>
        <scheme val="minor"/>
      </rPr>
      <t>8/5/2020 - The park will close September 7th.
7/13/2020 - Confirmed open, accepting third party tickets
7/8/2020 - Reopen July 16th
No third party sales.</t>
    </r>
    <r>
      <rPr>
        <sz val="11"/>
        <color theme="1"/>
        <rFont val="Calibri"/>
        <family val="2"/>
        <scheme val="minor"/>
      </rPr>
      <t xml:space="preserve">
Temporary Park Closure: Michigan's Adventure is temporarily closed. We are in constant communication with our state and federal governments and are looking forward to 
welcoming you back just as soon as it is safe to do so. 202 Season Passes have been extended into 2021.</t>
    </r>
  </si>
  <si>
    <r>
      <rPr>
        <b/>
        <sz val="12"/>
        <color theme="1"/>
        <rFont val="Calibri"/>
        <family val="2"/>
        <scheme val="minor"/>
      </rPr>
      <t>8/5/2020 - Discontinued selling season passes through MTP.
7/13/2020 - Confirmed open, accepting third party tickets
Will open as soon as state and local guidelines permit.  Does not refund season passes. Refer customers to email guestrelations@oceanbreezewaterpark.com directly.
Further information on our statement to customers can be found by visiting https://www.oceanbreezewaterpark.com/covid-19</t>
    </r>
    <r>
      <rPr>
        <sz val="11"/>
        <color theme="1"/>
        <rFont val="Calibri"/>
        <family val="2"/>
        <scheme val="minor"/>
      </rPr>
      <t xml:space="preserve">
</t>
    </r>
  </si>
  <si>
    <r>
      <rPr>
        <b/>
        <sz val="11"/>
        <color theme="1"/>
        <rFont val="Calibri"/>
        <family val="2"/>
        <scheme val="minor"/>
      </rPr>
      <t>8/5/2020 - Offline until further notice. Under new ownership.</t>
    </r>
    <r>
      <rPr>
        <sz val="11"/>
        <color theme="1"/>
        <rFont val="Calibri"/>
        <family val="2"/>
        <scheme val="minor"/>
      </rPr>
      <t xml:space="preserve">
Park capacity limited to 50% per state guidelines</t>
    </r>
  </si>
  <si>
    <r>
      <rPr>
        <b/>
        <sz val="11"/>
        <color theme="1"/>
        <rFont val="Calibri"/>
        <family val="2"/>
        <scheme val="minor"/>
      </rPr>
      <t xml:space="preserve">8/5/2020 - </t>
    </r>
    <r>
      <rPr>
        <b/>
        <sz val="12"/>
        <color theme="1"/>
        <rFont val="Calibri"/>
        <family val="2"/>
        <scheme val="minor"/>
      </rPr>
      <t xml:space="preserve">Confirmed closed. No third party sales. any pre-sold tickets in end-users hands will be extended through Sept 6, 2021 (next year park season)   </t>
    </r>
    <r>
      <rPr>
        <sz val="11"/>
        <color theme="1"/>
        <rFont val="Calibri"/>
        <family val="2"/>
        <scheme val="minor"/>
      </rPr>
      <t xml:space="preserve">
We will work with our guests who have prepaid tickets or booked rooms during the time period of our park closure.  Follow attached instructions for refunds.</t>
    </r>
  </si>
  <si>
    <r>
      <rPr>
        <b/>
        <sz val="12"/>
        <color theme="1"/>
        <rFont val="Calibri"/>
        <family val="2"/>
        <scheme val="minor"/>
      </rPr>
      <t xml:space="preserve">8/5/2020 - Confirmed closed. No third party sales. any pre-sold tickets in end-users hands will be extended through Sept 6, 2021 (next year park season)   </t>
    </r>
    <r>
      <rPr>
        <sz val="11"/>
        <color theme="1"/>
        <rFont val="Calibri"/>
        <family val="2"/>
        <scheme val="minor"/>
      </rPr>
      <t xml:space="preserve">
Postponed several events : 2020 Season Passes &amp; Season Pass Add-On Products are extended through 2021
 Pre-K Passes will be valid only for the 2020 season.  https://www.carowinds.com/park-update
</t>
    </r>
  </si>
  <si>
    <r>
      <rPr>
        <b/>
        <sz val="12"/>
        <color theme="1"/>
        <rFont val="Calibri"/>
        <family val="2"/>
        <scheme val="minor"/>
      </rPr>
      <t xml:space="preserve">8/5/2020 - Confirmed closed. No third party sales. any pre-sold tickets in end-users hands will be extended through Sept 6, 2021 (next year park season)   </t>
    </r>
    <r>
      <rPr>
        <sz val="11"/>
        <color theme="1"/>
        <rFont val="Calibri"/>
        <family val="2"/>
        <scheme val="minor"/>
      </rPr>
      <t xml:space="preserve">
Reopen date is still uncertain. We will work with our guests who have prepaid tickets during the time period of our park closure.  Refunds may be requested by following 
instructions attached. Our guests and associates are considered family.  We have their well-being at the forefront of our decision-making.  We are committed to responding to questions and requests over the days and weeks ahead and appreciate everyone’s continued support and patience as we manage through this ongoing situation</t>
    </r>
  </si>
  <si>
    <t>Opened July 3rd.  Advanced reservations required.</t>
  </si>
  <si>
    <r>
      <rPr>
        <b/>
        <sz val="11"/>
        <color theme="1"/>
        <rFont val="Calibri"/>
        <family val="2"/>
        <scheme val="minor"/>
      </rPr>
      <t>• RETURN PROCESS:
• Six Flags Magic Mountain prefers no refunds except in extreme cases such as illness or death.
• Refunds are contingent upon the customer refund receipt being provided to the vendor within 48 hours of refund being requested. (The 48 hour window begins upon contact with the vendor)
• Return Process Steps: 
• 1) The installation completes Cancellation Form &amp; sends to info_mtp.fct@navy.mil along with the receipt.  
• 2) MTP reaches out to the vendor to verify the barcodes have not been used.
• 3) MTP notifies the base that the refund is honored.
7/14/2020 - Ensure that you are getting all returns preapproved through the info box.
Temporary Park Closure: Following local and regional COVID-19 health directives, will open as soon as it is safe to do so
5/22/2020 Six Flags MM remains closed at this time.</t>
    </r>
    <r>
      <rPr>
        <sz val="11"/>
        <color theme="1"/>
        <rFont val="Calibri"/>
        <family val="2"/>
        <scheme val="minor"/>
      </rPr>
      <t xml:space="preserve">
Six Flags Magic Mountain has temporarily suspended operations until Mid-May. We are continuing to monitor these evolving conditions, and will follow the most current guidance from federal, state, and local officials. As a reminder, all tickets purchased are valid until mid-September. For anyone that has purchased tickets through you, please refer them to this link below for any questions:https://www.sixflags.com/magicmountain/plan-your-visit/groupsales-coronavirus-issues</t>
    </r>
  </si>
  <si>
    <r>
      <rPr>
        <b/>
        <sz val="11"/>
        <color theme="1"/>
        <rFont val="Calibri"/>
        <family val="2"/>
        <scheme val="minor"/>
      </rPr>
      <t>8/7/2020 - Verified still accepting cancelations</t>
    </r>
    <r>
      <rPr>
        <sz val="11"/>
        <color theme="1"/>
        <rFont val="Calibri"/>
        <family val="2"/>
        <scheme val="minor"/>
      </rPr>
      <t xml:space="preserve">
Open Date Unknown, No 3rd Party Sales </t>
    </r>
  </si>
  <si>
    <t>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t>
  </si>
  <si>
    <t>8/7/2020 - Have extended the military tickets expiration date through 4/1/21. Are currently operating in San Diego and some of their East Coast cities and are taking tickets for those 
who have already purchased.</t>
  </si>
  <si>
    <r>
      <rPr>
        <b/>
        <sz val="11"/>
        <color theme="1"/>
        <rFont val="Calibri"/>
        <family val="2"/>
        <scheme val="minor"/>
      </rPr>
      <t>8/7/2020 - Reopened Aug 6th   Arizona: https://www.medievaltimes.com/purchase-tickets/index.html?c=10</t>
    </r>
    <r>
      <rPr>
        <sz val="11"/>
        <color theme="1"/>
        <rFont val="Calibri"/>
        <family val="2"/>
        <scheme val="minor"/>
      </rPr>
      <t xml:space="preserve">
Reservations available beginning July</t>
    </r>
  </si>
  <si>
    <r>
      <rPr>
        <b/>
        <sz val="11"/>
        <color theme="1"/>
        <rFont val="Calibri"/>
        <family val="2"/>
        <scheme val="minor"/>
      </rPr>
      <t>8/7/2020 - The following CityPASS programs are open and hold value to customers who purchase.
• Atlanta CityPASS – Valid for 30 days: All attractions are open except CNN Studio Tours and National Center for Civil and Human Rights.
• Boston CityPASS – Valid for 30 days: All attractions are open except Museum of Science(opening July 26th) and Harvard Museum of Natural History (opening date is TBD). 
• Chicago CityPASS – Valid for 90 days: All attractions are open except Art Institute of Chicago, which is due to open on 7/30.  Please note: the audio tour will be unavailable at the AIC. And, the 4D experience is temporarily unavailable at the Shedd.
• Houston CityPASS – Valid for 30 days: All attractions are open.
• Tampa CityPASS – Valid 9 days: All attractions are open.
As a reminder, now many attractions require reservations for entry.  Please be sure that the CityPASS Travel Guide link is clearly noted within our product pages and on the mobile ticket deliverable.  The Travel Guide provides our mutual customers with important program information, as well as the ability to make their timed entry reservations by keying in their CityPASS mobile ticket Barcode/QR code number. 
As soon as the Seattle CityPASS has enough attractions open and is viable I will be sure to let you know. 
5/28/2020 Still closed. Please refer CityPASS customers to their travel guide where they can receive the most accurate and up to date information. 
4/15/2020:</t>
    </r>
    <r>
      <rPr>
        <sz val="11"/>
        <color theme="1"/>
        <rFont val="Calibri"/>
        <family val="2"/>
        <scheme val="minor"/>
      </rPr>
      <t xml:space="preserve"> The Boston CityPASS will transition to a mobile ticket and the lineup of attractions will include admission to:
 •  New England Aquarium:  Museum of Science :  Boston Harbor Cruises : Choice Ticket: Harvard Museum of Natural History OR Franklin Park Zoo
Note: The Franklin Park Zoo is a new addition; the Skywalk Observatory has permanently closed and is no longer a part of the Boston CityPASS program.
NOTE: CityPASS understands that the COVID-19 virus and other factors have made travel planning uncertain. So, CityPASS purchasers have a full year in which to request a refund—for any reason—of their unused mobile tickets. Also, buyers have a full year in which to activate their mobile tickets (activation occurs when the ticket is scanned for entry at the first attraction). For travelers who need to postpone their trips, the expiration on their CityPASS tickets is one less thing to worry about.
</t>
    </r>
    <r>
      <rPr>
        <b/>
        <sz val="11"/>
        <color theme="1"/>
        <rFont val="Calibri"/>
        <family val="2"/>
        <scheme val="minor"/>
      </rPr>
      <t>3/13/2020:</t>
    </r>
    <r>
      <rPr>
        <sz val="11"/>
        <color theme="1"/>
        <rFont val="Calibri"/>
        <family val="2"/>
        <scheme val="minor"/>
      </rPr>
      <t xml:space="preserve"> Vendor HAS authorized cancellations – API cancellation instructions apply 
CityPASS integrated third party sales partners may cancel and/or refund any order that has not recorded usage or redemption on any of the products contained in the order. We do not permit partial cancelations or refunds. Should you need to cancel, change or edit an order, you must cancel the entire order and place a new order with the modifications.
In order to receive credit for a canceled order please follow the steps below:
1. Submit a cancelation for the order via TMS as soon as possible.
2. Receive confirmation via TMS that the cancelation has gone through.
3. If the cancelation attempt is not successful, contact MTP for assistance - INFO_MTP.fct@navy.mil with the attached completed cancellation request form.
4. Customer refunds should only be processed after confirmation that the order has been canceled </t>
    </r>
  </si>
  <si>
    <r>
      <rPr>
        <b/>
        <sz val="11"/>
        <color theme="1"/>
        <rFont val="Calibri"/>
        <family val="2"/>
        <scheme val="minor"/>
      </rPr>
      <t xml:space="preserve">8/14/2020 - call center currently isn’t open, but we can help via email at orderhelp@medievaltimes.com. Also, all of your tickets are self serve meaning a guest can enter their barcodes from the tickets right into the website to pick their show date and time and book into the show. 
8/7/2020 - Reopening Aug 8th  Myrtle Beach: https://www.medievaltimes.com/purchase-tickets/index.html?c=7
The same safety features from our prior openings will apply and are listed here!  https://www.medievaltimes.com/updates
</t>
    </r>
    <r>
      <rPr>
        <sz val="11"/>
        <color theme="1"/>
        <rFont val="Calibri"/>
        <family val="2"/>
        <scheme val="minor"/>
      </rPr>
      <t xml:space="preserve">
Reservations available beginning June 19</t>
    </r>
  </si>
  <si>
    <r>
      <rPr>
        <b/>
        <sz val="11"/>
        <color theme="1"/>
        <rFont val="Calibri"/>
        <family val="2"/>
        <scheme val="minor"/>
      </rPr>
      <t>8/24/2020 - You may make reservations over email when call center is closed:  orderhelp@medievaltimes.com 
7/7/2020 - Have reopened. https://www.medievaltimes.com/purchase-tickets/index.html?c=1 
What guests should expect: https://www.medievaltimes.com/updates</t>
    </r>
    <r>
      <rPr>
        <sz val="11"/>
        <color theme="1"/>
        <rFont val="Calibri"/>
        <family val="2"/>
        <scheme val="minor"/>
      </rPr>
      <t xml:space="preserve">
Reservations available beginning July</t>
    </r>
  </si>
  <si>
    <r>
      <rPr>
        <b/>
        <sz val="12"/>
        <color theme="1"/>
        <rFont val="Calibri"/>
        <family val="2"/>
        <scheme val="minor"/>
      </rPr>
      <t>8/24/2020 - Will remain closed through the end of the year. will re-evaluate in January based on Covid-19 cases, availability of vaccines, State and County Guidelines.
6/22/2020 - Will  reopen to the public on July 3rd! We will continue to accept third party tickets and will not have a price change.  
5/27/2020 - planning phase 3 opening, still no date yet. Will accept 3rd party tickets.</t>
    </r>
    <r>
      <rPr>
        <sz val="11"/>
        <color theme="1"/>
        <rFont val="Calibri"/>
        <family val="2"/>
        <scheme val="minor"/>
      </rPr>
      <t xml:space="preserve">
Temporarily closed until further notice.</t>
    </r>
  </si>
  <si>
    <r>
      <rPr>
        <b/>
        <sz val="11"/>
        <color theme="1"/>
        <rFont val="Calibri"/>
        <family val="2"/>
        <scheme val="minor"/>
      </rPr>
      <t>8/25/2020 - See Ennouncement distributed on 6/12/2020 - after purchase, customer will call to  make reservation and be charged a nominal fee at that time due to covid limited capacity requirements ($8 or $10).</t>
    </r>
    <r>
      <rPr>
        <sz val="11"/>
        <color theme="1"/>
        <rFont val="Calibri"/>
        <family val="2"/>
        <scheme val="minor"/>
      </rPr>
      <t xml:space="preserve">
Call before selling to check availability. Limited capacity. Expect price increase on agreement update.</t>
    </r>
  </si>
  <si>
    <t>Motor World is open and are active in TMS. Tickets expire 10/31/2020 end of season.</t>
  </si>
  <si>
    <r>
      <rPr>
        <b/>
        <sz val="16"/>
        <color rgb="FFFF0000"/>
        <rFont val="Calibri"/>
        <family val="2"/>
        <scheme val="minor"/>
      </rPr>
      <t>8/27/2020 - The current Salute tickets are valid for use util 9/26/21. Sales are valid through 12/18/2020. MTP will relay info as soon as we receive news regarding the 2021 salute.</t>
    </r>
    <r>
      <rPr>
        <b/>
        <sz val="16"/>
        <rFont val="Calibri"/>
        <family val="2"/>
        <scheme val="minor"/>
      </rPr>
      <t xml:space="preserve">
7/23/2020 - There is no longer a need to continue to email the WDW return tracker to MTP; please continue to maintain it. You can now use the tracker to provide information for your credit request.
7/13/2020 -    Disney World New Frequently Asked Questions: 
★ MTP Ticketing Facilities CAN sell WDW tickets to customers beginning July 9, 2020
★ If your facility is not yet authorized to sell, per installation guidance, you can direct your customer to an open facility to process a purchase. The Facility Operational Statuses are listed on the TMS dashboard.
★ The list of authorized to sell WDW tickets are live in TMS. All others are inactive at this time.
★ The WDW tickets available for sale are:
○ 4, 5, &amp; 6 Day Military Promo tickets (No hopping currently allowed and no compensation to ‘downgrade’ - as they are deeply discounted) - Sales extended through 12/18/20 and usage extended through 9/26/21 with no blockout dates
○ 1-7 Day Adult and Child Base tickets - Never expire
○ 3 &amp; 4 Day Adult and Child Base FL Res tickets (only sold through FL facilities)
★ At this time, we are asking MTP Ticketing Facilities to only place ticket requests for guest orders you do not have stock on hand to fill. If you need additional tickets please call MTP to discuss.
★ If there are multiple options for the same “magic your way” ticket type, you may purchase at the lowest price available and utilize your facility’s business process to either pass that savings to your customer or retain the extra earnings.
○ This might mean that some Adult tickets currently available cost less than what is available for the same number of days for a Child ticket.
★ Disney World Parks are open as advertised:
○ July 11, 2020 Magic Kingdom and Animal Kingdom are opening
○ July 15, 2020 Epcot and Hollywood Studios are opening
★ Guests will need a ticket AND park reservation in order to be permitted entry.
○ Park reservations are made at:  https://disneyworld.disney.go.com/plan/my-disney-experience/
■ Create a profile (if the guest does not already have a profile), and using the Ticket or confirmation number, link the Ticket to the profile and then make park reservations. We highly recommend that guests make their park reservation as soon as they complete their Ticket purchase, as availability can change until the reservation is finalized.
★ Advise guests to review the enhanced health and safety measures put out by Walt Disney World at www.disneyworld.disney.go.com/experience-updates/  (Park Reservations, Face Coverings, Temperature Screenings, My Disney Experience App, and the COVID-19 Warning). We CANNOT refund tickets for noncompliance.
★ Tickets purchased beginning July 9th, will follow MTP’s typical “All Sales Are Final” policy.
★ A wholly unused and expired WDW ticket retains its full value to apply in a one-one basis for a new ticket purchase at Disney Guest Services. The value will be applied toward a new ticket. When exchanging tickets at the WDW guest window, customers will pay tax on the new ticket type &amp; cannot be linked for same day use.
7/9/2020-Resume sales based on email distributed this morning. Follow the guidelines with that email and attachments. Documents also saved to the TMS Dashboard</t>
    </r>
    <r>
      <rPr>
        <b/>
        <sz val="14"/>
        <rFont val="Calibri"/>
        <family val="2"/>
        <scheme val="minor"/>
      </rPr>
      <t xml:space="preserve">
6/19/2020 - There is detailed information forthcoming regarding the ticket reservation and resuming sales. We are working with Disney to get these answers.
6/18/2020 - The 2020 WDW Salute (Disney 4, 5, or 6 Day Military Promotional Tickets) has been extended through 9/26/21 (instead of December 18, 2020) and no blockout dates are notated.  Please be advised once WDW has info on the Reservations system, I will ensure you receive it.  Park Hopping will not be offered in the coming months so guests will be able to choose one-park per day to reserve.  If a guest is unable to visit by September 26, 2021, Disney will allow the guest to apply the value of a wholly unused Ticket toward the purchase of a ticket for a future date. More info soon.
Walt Disney World® Resort theme parks will begin a phased reopening on July 11, 2020 for Magic Kingdom® Park and Disney’s Animal Kingdom® Theme Park followed by Epcot® and Disney’s Hollywood Studios® on July 15, 2020.  Upon reopening, theme parks, restaurants, attractions, experiences and other offerings may be modified and will be limited in capacity and subject to limited availability or closure, based on direction from health experts and government officials to promote physical distancing.
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
Please note that new 2020 ticket sales will resume at a later date.  
Upon reopening, select tickets and select ticket add-on entitlements may not be available.  We will provide details as soon as they are available.  In the meantime, please visit Disneyworld.disney.go.com for additional information. 
</t>
    </r>
    <r>
      <rPr>
        <b/>
        <sz val="12"/>
        <rFont val="Calibri"/>
        <family val="2"/>
        <scheme val="minor"/>
      </rPr>
      <t xml:space="preserve">
6/4/2020 - No new WDW on-site room reservations are currently being booked. Reservation process how-tos will be released soon so guests will be able to reserve a date for theme parks. MTP has made WDW tickets inactive at this time. Once the WDW stop sell order is lifted, MTP will update availability in TMS.
6/1/2020 - Disney reservations cannot unlink tickets. 
5/29/2020 - RETURNS NOTE: WDW will apprise MTP when COVID returns are authorized. The discussions will begin after their mid-July opening. Please continue to  hold  the tickets until you receive the authorization email from 
Per Staci: Pause ticket sales immediately until further notice. Attendees that have already purchased tickets will be required to make a park reservation to enter the park through a new theme park reservation system.  Theme park reservations will be limited due to capacity limitations and will be subject to availability.  We will provide you with more information regarding the new reservation system as it becomes available.
5/28/2020 - Walt Disney World theme parks to open beginning July 11 for Magic Kingdom Park and Disney’s Animal Kingdom followed by EPCOT and Disney’s Hollywood Studios on July 15.
Additionally, Disney Vacation Club properties at Walt Disney World and Disney’s Fort Wilderness Resort &amp; Campground will begin to reopen to Members and Guests on June 22. Disney Vacation Club properties in Vero Beach, Florida, and Hilton Head, South Carolina, will open on June 15
enhanced health and safety measures. Follow all posted instructions while visiting Walt Disney World Resort. An inherent risk of exposure to COVID-19 exists in any public place where people are present. WDW Parks will use a reservations process to secure access to the theme parks. That reservations process, how it will work, when it will launch, etc. has not yet been communicated. 
Disney Res Center has temporarily suspended new ticket/room/package sales.  Staci has yet heard if/how that will affect tickets sold via the Military, but as soon as she receives anything official, she will let us know. 
The parks will reopen with some important updates to promote physical distancing, including:
•Park Reservations: Initially, park attendance will be managed through a new park reservation system. To enter a park, both a park reservation and valid admission for the same park on the same date is required.
•New Ticket Sales: At this time, new ticket sales are temporarily paused. Existing ticket holders and Annual Pass holders will be able to make reservation requests in phases before new tickets are sold. Additional details will be shared with these Guests soon. New ticket sales will resume after that period of time. MORE INFO TO COME.
•New Disney Resort Hotel Reservations: At this time, new reservations at Disney Resort hotels are temporarily paused so we can focus on Guests with existing reservations (Disney Vacation Club Members can still make new reservations). Reservations will resume after that period of time.
Upon reopening, theme parks, Disney Resort hotels, restaurants, attractions, experiences and other offerings may be modified and will be limited in capacity and subject to limited availability or closure, based on direction from health experts and government officials to promote physical distancing.
Additionally, attractions, experiences (such as shows, parades and fireworks), services and amenities may have limited availability or may remain closed. We will provide more information as it becomes available. We reserve the right to cancel any reservations, admission media or purchases and provide applicable refunds
5/20/2020: NON PROMOTIONAL TICKETS:  Can be used at a later date or traded in as needed. Non-promotional, custom order tickets are non-refundable, and the best practice is that customers should pre-pay for these tickets. For bases that didn't have customers pre-pay they can sell them to another customer or work with another base to transfer them since the tickets do not expire.
PARTIALLY USED TICKETS: partially used tickets are non-refundable; however, in COVID related situations—guests can call WDW or DLR Guest Services to speak about possible compensation.
     Example, if a guest used 2 days of their 5-day 2020 Military Salute ticket in Jan or Feb, but will not be able to return to WDW by 12/18/20 to use the remaining dates. That guest could contact Disney directly and they may consider giving the guest 3 one-day tickets to use later, or a partial refund. They handle those on a researched case-by-case basis.  They are non-refundable through MTP. 
5/14/2020: The special Walt Disney World Florida Resident Discover Disney Tickets have  a new date to stop selling of 05/23/20 instead of the initial 06/26/20 date. They also have a new extended usage date and can be redeemed through 09/30/20 instead of the initial 06/30/20 date and the previous 07/31/20 extension date.  Walt Disney World 
For guests with extenuating circumstance (e.g. They cannot travel at a later date because they are PCSing) you can issue a cancellation for tickets that are NOT expired or been partially used (e.g. They have not gone through the gates).  
-To validate, please contact Staci Ray (staci.ray@disney.com) or Frank Bumphrey (Franklin.J.Bumphrey@disney.com) with a cc to MTP INFO Box with the ticket barcode information. Once the tickets are validated, a refund may be issued following the installation refund process.
-Tickets NOT linked to a MyDisneyExperience account that are unused may be refunded and should be placed back in your inventory for sale.
-Tickets that HAVE BEEN linked to a MyDisneyExperience account but are validated as unused may be refunded. Installations are to hold these tickets in a safe location and NOT place these tickets back in inventory. MTP will work with WDW to initiate a special bulk return at a later date. You must retain these tickets in order to receive reimbursement.
-Tickets that have been used (e.g. The guest has gone through the turnstile) are NOT authorized for refunds.
Additional info: A Disney ticket never loses it’s value. That is why tickets sold through Disney directly are not refundable. Any guest can come with an unused, expired ticket at any future date and apply the full value of that original ticket purchase to buy a new ticket. It happens almost daily at the Parks.  So, just for example--if a guest had a 2020 WDW Salute ticket that you sold him for $300, was not able to use it at all in 2020, and showed up at WDW in 2025.  WDW Gates would apply the gate price of that ticket in 2020 say it was $320 towards a new ticket purchase.  If the new gate price of the ticket he chooses is $340, he'd pay WDW only $20 for the new ticket. If the new ticket he chose was $275, he would owe $0, but not be given a refund.
</t>
    </r>
  </si>
  <si>
    <r>
      <rPr>
        <b/>
        <sz val="11"/>
        <color theme="1"/>
        <rFont val="Calibri"/>
        <family val="2"/>
        <scheme val="minor"/>
      </rPr>
      <t>8/27/2020 - Ennouncement sent this week regarding updated pricing. 
7/13/2020 - Most are open though.  This is fluid and changes due to changing regulations.  Refunds are allowed</t>
    </r>
    <r>
      <rPr>
        <sz val="11"/>
        <color theme="1"/>
        <rFont val="Calibri"/>
        <family val="2"/>
        <scheme val="minor"/>
      </rPr>
      <t xml:space="preserve">
Now Open!</t>
    </r>
  </si>
  <si>
    <r>
      <rPr>
        <b/>
        <sz val="11"/>
        <color theme="1"/>
        <rFont val="Calibri"/>
        <family val="2"/>
        <scheme val="minor"/>
      </rPr>
      <t>8/27/2020 - USS Midway is now open Mon-Sun 10 a.m. - 4p.m.    Ennouncement sent this week with price updates.</t>
    </r>
    <r>
      <rPr>
        <sz val="11"/>
        <color theme="1"/>
        <rFont val="Calibri"/>
        <family val="2"/>
        <scheme val="minor"/>
      </rPr>
      <t xml:space="preserve">
Closed to public, canceling all special events, military ceremonies, evening events, school visits, and outreach activities. </t>
    </r>
  </si>
  <si>
    <r>
      <rPr>
        <b/>
        <sz val="14"/>
        <color theme="1"/>
        <rFont val="Calibri"/>
        <family val="2"/>
        <scheme val="minor"/>
      </rPr>
      <t>8/31/2020 - Reminder: Disneyland, the 2020 Salute is valid through 12/16/21</t>
    </r>
    <r>
      <rPr>
        <sz val="14"/>
        <color theme="1"/>
        <rFont val="Calibri"/>
        <family val="2"/>
        <scheme val="minor"/>
      </rPr>
      <t xml:space="preserve">. </t>
    </r>
    <r>
      <rPr>
        <b/>
        <sz val="14"/>
        <color theme="1"/>
        <rFont val="Calibri"/>
        <family val="2"/>
        <scheme val="minor"/>
      </rPr>
      <t>The usage window of "2020 Disneyland 3 and 4 day Military Salute Promotional Tickets" previously sold prior to or after this extension notice will be extended through December 16, 2021 with the block-out dates of 12/19/20 - 1/4/21 and 3/26/21 - 4/11/21. If the guest is unable to visit by December 16, 2021, Disney will allow the guest to apply the value of a wholly unused Ticket toward the purchase of a ticket for a future date.
7/30/2020- Disneyland is researching and processing partial sales and cancelations that were not able to be processed through TMS. MTP is also reveiwing the sales and if they are able to be canceled through TMS, the base will be notified so you can look at your reports.</t>
    </r>
    <r>
      <rPr>
        <b/>
        <sz val="16"/>
        <color theme="1"/>
        <rFont val="Calibri"/>
        <family val="2"/>
        <scheme val="minor"/>
      </rPr>
      <t xml:space="preserve">
6/18/2020 - 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 The usage window of "2020 Disneyland 3 and 4 day Military Salute Promotional Tickets" previously sold prior to or after this extension notice will be extended through December 16, 2021 with the block-out dates of 12/19/20 - 1/4/21 and 3/26/21 - 4/11/21.  If the guest is unable to visit by December 16, 2021, Disney will allow the guest to apply the value of a wholly unused Ticket toward the purchase of a ticket for a future date.
6/11/2020- Planning reopen July 17th. Not allowing MTP Sales at this time. </t>
    </r>
    <r>
      <rPr>
        <sz val="16"/>
        <color theme="1"/>
        <rFont val="Calibri"/>
        <family val="2"/>
        <scheme val="minor"/>
      </rPr>
      <t>Attendees that have already purchased tickets will be required to make a park reservation to enter the park through a new theme park reservation system.  Theme park reservations will be limited due to capacity limitations and will be subject to availability.  We will provide you with more information regarding the new reservation system as it becomes available.</t>
    </r>
    <r>
      <rPr>
        <b/>
        <sz val="11"/>
        <color theme="1"/>
        <rFont val="Calibri"/>
        <family val="2"/>
        <scheme val="minor"/>
      </rPr>
      <t xml:space="preserve">
5/14/2020: </t>
    </r>
    <r>
      <rPr>
        <sz val="11"/>
        <color theme="1"/>
        <rFont val="Calibri"/>
        <family val="2"/>
        <scheme val="minor"/>
      </rPr>
      <t xml:space="preserve">The SoCal Resident Ticket offer was extended -  End Date and Expiration date for the offer is June 8, 2020.     
       </t>
    </r>
    <r>
      <rPr>
        <b/>
        <sz val="11"/>
        <color theme="1"/>
        <rFont val="Calibri"/>
        <family val="2"/>
        <scheme val="minor"/>
      </rPr>
      <t xml:space="preserve">
4/2/2020</t>
    </r>
    <r>
      <rPr>
        <sz val="11"/>
        <color theme="1"/>
        <rFont val="Calibri"/>
        <family val="2"/>
        <scheme val="minor"/>
      </rPr>
      <t xml:space="preserve">: Disneyland Cancellations for those tickets that are not voiding in TMS due to them being outside of 90-day activation, or being partial order requests (example: 1 unused ticket being voided out of 3 tickets in activation transaction). 
    All attempts should still be made to encourage the guest to use the ticket at a later date as Disneyland tickets are considered non-refundable.
    If you have a guest whose tickets are unable to be canceled in TMS, as described above, then verify with the customer that the tickets are unused. Please submit completed Cancellation form to the info box.
    This is a one-time only workaround to standard void abilities due to the current situation
    MTP will create the manifest based on the cancellation forms that installations have submitted.
    Once submitted and approved by Disneyland, the approved cancellation orders will be validated and then MTP will issue credits after received from Disneyworld. Credits will come in the form of a manual credit from MTP Accounting.
</t>
    </r>
    <r>
      <rPr>
        <b/>
        <sz val="11"/>
        <color theme="1"/>
        <rFont val="Calibri"/>
        <family val="2"/>
        <scheme val="minor"/>
      </rPr>
      <t xml:space="preserve">3/31/2020 </t>
    </r>
    <r>
      <rPr>
        <sz val="11"/>
        <color theme="1"/>
        <rFont val="Calibri"/>
        <family val="2"/>
        <scheme val="minor"/>
      </rPr>
      <t xml:space="preserve">: Disneyland Park &amp; Disney California Adventure Park have extended usage dates on the Child 3Day 1 Park/Day; 3D PH; 3D 1 Park Day w/Disney max pass &amp; the 3D PH w/Disney max Pass -   Valid only at Disneyland® Park and Disney California Adventure® Park. Offer valid for children ages 3 to 9. Tickets valid for use beginning January 7, 2020 and expire 13 days after the first day of use or on December 15, 2020, whichever occurs first. Each day of use constitutes one full day of use.
Valid for Use: January 7, 2020 - December 15, 2020
</t>
    </r>
    <r>
      <rPr>
        <b/>
        <sz val="11"/>
        <color theme="1"/>
        <rFont val="Calibri"/>
        <family val="2"/>
        <scheme val="minor"/>
      </rPr>
      <t xml:space="preserve">3/17/20: </t>
    </r>
    <r>
      <rPr>
        <sz val="11"/>
        <color theme="1"/>
        <rFont val="Calibri"/>
        <family val="2"/>
        <scheme val="minor"/>
      </rPr>
      <t>All of the Disney owned and operated locations, including shops and restaurants at Downtown Disney in California, will be closed beginning Tuesday, March 17, through the end of the month.</t>
    </r>
    <r>
      <rPr>
        <b/>
        <sz val="11"/>
        <color theme="1"/>
        <rFont val="Calibri"/>
        <family val="2"/>
        <scheme val="minor"/>
      </rPr>
      <t xml:space="preserve">
3/17/2020: </t>
    </r>
    <r>
      <rPr>
        <sz val="11"/>
        <color theme="1"/>
        <rFont val="Calibri"/>
        <family val="2"/>
        <scheme val="minor"/>
      </rPr>
      <t xml:space="preserve">Due to the park closures, we are extending the SoCal Resident Ticket offer 18 days for the 18 days DLR is closed (March 14-31).  Therefore, the new End Date and Expiration date for the offer is June 8, 2020. 
</t>
    </r>
    <r>
      <rPr>
        <b/>
        <sz val="11"/>
        <color theme="1"/>
        <rFont val="Calibri"/>
        <family val="2"/>
        <scheme val="minor"/>
      </rPr>
      <t xml:space="preserve">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
3/13/2020: </t>
    </r>
    <r>
      <rPr>
        <sz val="11"/>
        <color theme="1"/>
        <rFont val="Calibri"/>
        <family val="2"/>
        <scheme val="minor"/>
      </rPr>
      <t>Vendor HAS authorized cancellations – API cancellation instructions apply.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t>
    </r>
  </si>
  <si>
    <t>8/31/2020 - Due to these unprecedented times, Sleuths Mystery Dinner Shows will be temporarily closing.  We are so thankful for all of guests who have shown such amazing love and support over the past 30 years.  Without you we wouldn’t have enjoyed the success we had.  On behalf of all of us here at Sleuths we thank you for all the wonderful memories and we hope to make new ones soon. Please come out and join us this weekend to celebrate
5/28/2020 - Open at 50% ocupancy  Accepting third party tickets; 8/23/2020 last show of the season will be temporarily closed thereafter.</t>
  </si>
  <si>
    <r>
      <rPr>
        <b/>
        <sz val="12"/>
        <color theme="1"/>
        <rFont val="Calibri"/>
        <family val="2"/>
        <scheme val="minor"/>
      </rPr>
      <t xml:space="preserve">
7/28/2020 - Open in all locations. 
7/7/2020 - Nashville location resumed hop on hop off service July 6th.</t>
    </r>
    <r>
      <rPr>
        <sz val="11"/>
        <color theme="1"/>
        <rFont val="Calibri"/>
        <family val="2"/>
        <scheme val="minor"/>
      </rPr>
      <t xml:space="preserve">
Vendor is offering vouchers for guests who are not able to use their tickets. Contact Rod Labranch.</t>
    </r>
  </si>
  <si>
    <r>
      <rPr>
        <b/>
        <sz val="12"/>
        <color theme="1"/>
        <rFont val="Calibri"/>
        <family val="2"/>
        <scheme val="minor"/>
      </rPr>
      <t>9/4/2020 - Boggy Creek Airboat Adventures will be closed 3 days in September.  Sept 14; Sept 21; Sept 28
 8/5/2020 - Book in advance for the 60 minute; Private/VIP Turs &amp; Sunset/Night Tours.
Reopened May 9th.</t>
    </r>
    <r>
      <rPr>
        <sz val="11"/>
        <color theme="1"/>
        <rFont val="Calibri"/>
        <family val="2"/>
        <scheme val="minor"/>
      </rPr>
      <t xml:space="preserve"> OPEN from 10:00am to 4:00pm - 7 days a week. Will resume normal operating hours after June 1st. Tours have limited seating capacity with no more than 9 passengers on our 17 passenger boats until Florida moves to Phase II. Welcomes third party tickets. Operating tours at 50% capacity.</t>
    </r>
  </si>
  <si>
    <r>
      <rPr>
        <b/>
        <sz val="12"/>
        <color theme="1"/>
        <rFont val="Calibri"/>
        <family val="2"/>
        <scheme val="minor"/>
      </rPr>
      <t>9/4/2020 - Just a reminder that Dinos ALIVE’s last day at ZooTampa Lowry Park will be on September 7th. Please remove any copy/images from your websites. 
7/13/2020 - Confirmed open, accepting third party tickets
6/19/20 - Ticket sales are now open for Zoo Tampa &amp; ZooQuarium. Reservations are recommended at ZooTampa  Visit zootampa.org/reservations.
5/22/2020 - Reopening may 29th. Sales discontinued at this time, will honor previoiusly sold tickets on a space available basis. Reservations only</t>
    </r>
    <r>
      <rPr>
        <sz val="11"/>
        <color theme="1"/>
        <rFont val="Calibri"/>
        <family val="2"/>
        <scheme val="minor"/>
      </rPr>
      <t xml:space="preserve">
Opening On or about June 1st
A detailed plan of protocols has been submitted to the County for approval.
• Limiting the number of Zoo guests to 50% of comfortable capacity
• Six feet or more social distancing will be required and enforced
• Based on current state guidelines, restricting the Zoo’s limited indoor 
venues to 25% of capacity, emphasizing outdoor seating, with staff supervision
• Adding safety and thermal monitoring stations at our single point of 
entry, hiring on-premise EMTs
• Providing PPE to employees and offering disposable masks to any guest
 free of charge
• Enforcing constraints to prevent the congregation of any group of more 
than 10 people
• Restricting close contact in the park through clear and enforced physical 
distancing guidelines
• Communicating new safety protocols with mandated training for every
 Zoo employee
• Zoo School, our on-site Childhood Education Center to follow the 
Department of Children &amp; Family and Hillsborough County childcare licensing guidelines with an anticipated opening of mid-June
• Shift the start of Zoo Camp to start the week of June 22</t>
    </r>
  </si>
  <si>
    <r>
      <rPr>
        <b/>
        <sz val="12"/>
        <color theme="1"/>
        <rFont val="Calibri"/>
        <family val="2"/>
        <scheme val="minor"/>
      </rPr>
      <t>9/15/2020 - Please note there have been no changes made to Universal Orlando 2020 Military Promotion tickets. The last day to use these tickets is 31 December 2020.
9/4/2020 - Reminder, Universal Military Promo tickets are valid for use to December 31, 2020
8/14/2020 - Blue Man Group Closure extended until 31 October.
New Pricing goes into effect August 18. If you missed attending this week's training on Smart Order 2.0 please refer to the power point presentation attached to the meeting invite or you may also find it on TMS under Support Documentation.
7/16/2020 - Blue Man Group remains closed through August 31st.</t>
    </r>
    <r>
      <rPr>
        <b/>
        <sz val="11"/>
        <color theme="1"/>
        <rFont val="Calibri"/>
        <family val="2"/>
        <scheme val="minor"/>
      </rPr>
      <t xml:space="preserve">
6/8/2020: </t>
    </r>
    <r>
      <rPr>
        <sz val="11"/>
        <color theme="1"/>
        <rFont val="Calibri"/>
        <family val="2"/>
        <scheme val="minor"/>
      </rPr>
      <t xml:space="preserve">Safety Guidance: Universal Orlando Resort is excited to announce we have Re-Opened and we are looking forward to welcoming your patrons back to our parks.
I wanted to share with you some information that we encourage you to provide to your patrons that explain some of the new Safety Precautions we have in place for our guests. First and foremost, please review with your staff and also direct your customers to </t>
    </r>
    <r>
      <rPr>
        <u/>
        <sz val="11"/>
        <color theme="1"/>
        <rFont val="Calibri"/>
        <family val="2"/>
        <scheme val="minor"/>
      </rPr>
      <t>www.universalorlando.com/safetyinfo</t>
    </r>
    <r>
      <rPr>
        <sz val="11"/>
        <color theme="1"/>
        <rFont val="Calibri"/>
        <family val="2"/>
        <scheme val="minor"/>
      </rPr>
      <t xml:space="preserve"> . This URL is also available on UO.com
</t>
    </r>
    <r>
      <rPr>
        <b/>
        <sz val="11"/>
        <color theme="1"/>
        <rFont val="Calibri"/>
        <family val="2"/>
        <scheme val="minor"/>
      </rPr>
      <t>5/27/2020 -</t>
    </r>
    <r>
      <rPr>
        <b/>
        <sz val="16"/>
        <color theme="1"/>
        <rFont val="Calibri"/>
        <family val="2"/>
        <scheme val="minor"/>
      </rPr>
      <t xml:space="preserve"> Reminder - the 2019  military promo tickets were extended for use to December 18, 2020.</t>
    </r>
    <r>
      <rPr>
        <b/>
        <sz val="11"/>
        <color theme="1"/>
        <rFont val="Calibri"/>
        <family val="2"/>
        <scheme val="minor"/>
      </rPr>
      <t xml:space="preserve">
5/22/2020</t>
    </r>
    <r>
      <rPr>
        <sz val="11"/>
        <color theme="1"/>
        <rFont val="Calibri"/>
        <family val="2"/>
        <scheme val="minor"/>
      </rPr>
      <t xml:space="preserve"> -</t>
    </r>
    <r>
      <rPr>
        <sz val="14"/>
        <color theme="1"/>
        <rFont val="Calibri"/>
        <family val="2"/>
        <scheme val="minor"/>
      </rPr>
      <t xml:space="preserve"> Reopening with limited capacity June 5th. Stipulations: Face coverings; temperature checks; social distancing &amp; hand washing. The reopening will include Universal Studios Florida, Universal’s Islands of Adventure and Universal’s Volcano Bay. </t>
    </r>
    <r>
      <rPr>
        <b/>
        <sz val="11"/>
        <color theme="1"/>
        <rFont val="Calibri"/>
        <family val="2"/>
        <scheme val="minor"/>
      </rPr>
      <t xml:space="preserve">
5/13/2020</t>
    </r>
    <r>
      <rPr>
        <sz val="11"/>
        <color theme="1"/>
        <rFont val="Calibri"/>
        <family val="2"/>
        <scheme val="minor"/>
      </rPr>
      <t xml:space="preserve">: Reopening select City Walk Venues May 14th  CH under age two(2) are not required to wear mask per CDC guidelines
</t>
    </r>
    <r>
      <rPr>
        <b/>
        <sz val="11"/>
        <color theme="1"/>
        <rFont val="Calibri"/>
        <family val="2"/>
        <scheme val="minor"/>
      </rPr>
      <t xml:space="preserve">4/10/2020  </t>
    </r>
    <r>
      <rPr>
        <sz val="11"/>
        <color theme="1"/>
        <rFont val="Calibri"/>
        <family val="2"/>
        <scheme val="minor"/>
      </rPr>
      <t>UPDATE Universal Orlando:  As we continue to make the health and safety of our Guests and Team Members our top priority and to be responsive to current conditions, we have just announced that our resort closure has been extended through at least May 31st, 2020.  Our team remains committed to helping you service your patrons to plan a much needed and deserved vacation, and when the time is appropriate, our hotels and theme parks will be excited to welcome them back.
•          Tickets – Per our previous notifications, the current extension/refund policy remains the same, please continue to follow these guidelines. We will send additional information as we have it available.
•          Hotels - For guests with reservations due to arrive through June 4, we are asking that you modify or cancel the reservation and communicate to the guests. Our refund policies will remain in place during this time.
We will continue to monitor this ongoing situation and follow the guidance of the appropriate health agencies and government officials. If you have additional questions, please reach out at your convenience. Again, thank you so much for your partnership during these unprecedented times. For full details and operational updates visit- https://www.universalorlando.com/web/en/us/terms-of-service/operations-update</t>
    </r>
    <r>
      <rPr>
        <b/>
        <sz val="11"/>
        <color theme="1"/>
        <rFont val="Calibri"/>
        <family val="2"/>
        <scheme val="minor"/>
      </rPr>
      <t xml:space="preserve">
3/6/2020:</t>
    </r>
    <r>
      <rPr>
        <sz val="11"/>
        <color theme="1"/>
        <rFont val="Calibri"/>
        <family val="2"/>
        <scheme val="minor"/>
      </rPr>
      <t xml:space="preserve"> Universal Orlando’s extension of the 2019 Military Promo tickets – several bases have asked about their customers who came in Friday to get a refund. Martha found out about the extension as soon as she sent the notice out. UO said there is no way to recapture use of the cancelled/refunded ticket. The customer would need to purchase the new ticket.  </t>
    </r>
    <r>
      <rPr>
        <b/>
        <sz val="11"/>
        <color theme="1"/>
        <rFont val="Calibri"/>
        <family val="2"/>
        <scheme val="minor"/>
      </rPr>
      <t>Universal Orlando 2019 Military Promotion tickets - the NEW last day to use these tickets is now 18 December 2020.</t>
    </r>
  </si>
  <si>
    <t xml:space="preserve">The Scream Zone will morph into a drive-thru event this year and there will be no group or military discounts offered. Event info: www.thescreamzone.com
Fair is Cancelled for 2020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</si>
</sst>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0" x14ac:knownFonts="1">
    <font>
      <sz val="11"/>
      <color theme="1"/>
      <name val="Calibri"/>
      <family val="2"/>
      <scheme val="minor"/>
    </font>
    <font>
      <b/>
      <sz val="11"/>
      <color theme="1"/>
      <name val="Calibri"/>
      <family val="2"/>
      <scheme val="minor"/>
    </font>
    <font>
      <b/>
      <sz val="12"/>
      <color theme="1"/>
      <name val="Calibri"/>
      <family val="2"/>
      <scheme val="minor"/>
    </font>
    <font>
      <b/>
      <u/>
      <sz val="11"/>
      <color theme="1"/>
      <name val="Calibri"/>
      <family val="2"/>
      <scheme val="minor"/>
    </font>
    <font>
      <vertAlign val="superscript"/>
      <sz val="11"/>
      <color theme="1"/>
      <name val="Calibri"/>
      <family val="2"/>
      <scheme val="minor"/>
    </font>
    <font>
      <u/>
      <sz val="11"/>
      <color theme="1"/>
      <name val="Calibri"/>
      <family val="2"/>
      <scheme val="minor"/>
    </font>
    <font>
      <b/>
      <sz val="24"/>
      <color theme="1"/>
      <name val="Calibri"/>
      <family val="2"/>
      <scheme val="minor"/>
    </font>
    <font>
      <sz val="12"/>
      <color theme="1"/>
      <name val="Calibri"/>
      <family val="2"/>
      <scheme val="minor"/>
    </font>
    <font>
      <sz val="14"/>
      <color theme="1"/>
      <name val="Calibri"/>
      <family val="2"/>
      <scheme val="minor"/>
    </font>
    <font>
      <sz val="20"/>
      <color theme="1"/>
      <name val="Calibri"/>
      <family val="2"/>
      <scheme val="minor"/>
    </font>
    <font>
      <i/>
      <sz val="9"/>
      <color theme="1"/>
      <name val="Calibri"/>
      <family val="2"/>
      <scheme val="minor"/>
    </font>
    <font>
      <b/>
      <sz val="14"/>
      <color theme="1"/>
      <name val="Calibri"/>
      <family val="2"/>
      <scheme val="minor"/>
    </font>
    <font>
      <b/>
      <sz val="16"/>
      <color theme="1"/>
      <name val="Calibri"/>
      <family val="2"/>
      <scheme val="minor"/>
    </font>
    <font>
      <b/>
      <sz val="12"/>
      <name val="Calibri"/>
      <family val="2"/>
      <scheme val="minor"/>
    </font>
    <font>
      <sz val="16"/>
      <color theme="1"/>
      <name val="Calibri"/>
      <family val="2"/>
      <scheme val="minor"/>
    </font>
    <font>
      <b/>
      <sz val="14"/>
      <color theme="1"/>
      <name val="Arial"/>
      <family val="2"/>
    </font>
    <font>
      <i/>
      <sz val="11"/>
      <color theme="1"/>
      <name val="Calibri"/>
      <family val="2"/>
      <scheme val="minor"/>
    </font>
    <font>
      <b/>
      <sz val="14"/>
      <name val="Calibri"/>
      <family val="2"/>
      <scheme val="minor"/>
    </font>
    <font>
      <b/>
      <sz val="16"/>
      <name val="Calibri"/>
      <family val="2"/>
      <scheme val="minor"/>
    </font>
    <font>
      <b/>
      <sz val="16"/>
      <color rgb="FFFF0000"/>
      <name val="Calibri"/>
      <family val="2"/>
      <scheme val="minor"/>
    </font>
  </fonts>
  <fills count="4">
    <fill>
      <patternFill patternType="none"/>
    </fill>
    <fill>
      <patternFill patternType="gray125"/>
    </fill>
    <fill>
      <patternFill patternType="solid">
        <fgColor rgb="FFFFFFCC"/>
        <bgColor indexed="64"/>
      </patternFill>
    </fill>
    <fill>
      <patternFill patternType="solid">
        <fgColor theme="4" tint="0.59999389629810485"/>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1">
    <xf numFmtId="0" fontId="0" fillId="0" borderId="0"/>
  </cellStyleXfs>
  <cellXfs count="79">
    <xf numFmtId="0" fontId="0" fillId="0" borderId="0" xfId="0"/>
    <xf numFmtId="0" fontId="0" fillId="0" borderId="0" xfId="0" applyAlignment="1">
      <alignment wrapText="1"/>
    </xf>
    <xf numFmtId="0" fontId="0" fillId="0" borderId="0" xfId="0" applyAlignment="1" applyProtection="1">
      <alignment vertical="top"/>
      <protection locked="0"/>
    </xf>
    <xf numFmtId="0" fontId="0" fillId="0" borderId="0" xfId="0" applyAlignment="1">
      <alignment vertical="top"/>
    </xf>
    <xf numFmtId="0" fontId="1" fillId="0" borderId="5" xfId="0" applyFont="1" applyBorder="1" applyAlignment="1" applyProtection="1">
      <alignment vertical="top" wrapText="1"/>
      <protection locked="0"/>
    </xf>
    <xf numFmtId="0" fontId="1" fillId="0" borderId="6" xfId="0" applyFont="1" applyBorder="1" applyAlignment="1" applyProtection="1">
      <alignment vertical="top" wrapText="1"/>
      <protection locked="0"/>
    </xf>
    <xf numFmtId="0" fontId="1" fillId="0" borderId="0" xfId="0" applyFont="1" applyAlignment="1">
      <alignment wrapText="1"/>
    </xf>
    <xf numFmtId="0" fontId="2" fillId="0" borderId="0" xfId="0" applyFont="1" applyAlignment="1">
      <alignment wrapText="1"/>
    </xf>
    <xf numFmtId="0" fontId="3" fillId="0" borderId="0" xfId="0" applyFont="1" applyAlignment="1">
      <alignment horizontal="center"/>
    </xf>
    <xf numFmtId="14" fontId="0" fillId="0" borderId="0" xfId="0" applyNumberFormat="1" applyAlignment="1">
      <alignment vertical="top"/>
    </xf>
    <xf numFmtId="0" fontId="0" fillId="0" borderId="0" xfId="0" applyAlignment="1" applyProtection="1">
      <alignment vertical="top" wrapText="1"/>
      <protection locked="0"/>
    </xf>
    <xf numFmtId="0" fontId="0" fillId="0" borderId="0" xfId="0" applyAlignment="1" applyProtection="1">
      <alignment horizontal="center" vertical="top"/>
      <protection locked="0"/>
    </xf>
    <xf numFmtId="0" fontId="0" fillId="0" borderId="0" xfId="0" applyAlignment="1">
      <alignment vertical="center" wrapText="1"/>
    </xf>
    <xf numFmtId="0" fontId="7" fillId="0" borderId="0" xfId="0" applyFont="1" applyProtection="1">
      <protection locked="0"/>
    </xf>
    <xf numFmtId="0" fontId="7" fillId="0" borderId="0" xfId="0" applyFont="1"/>
    <xf numFmtId="0" fontId="7" fillId="0" borderId="0" xfId="0" applyFont="1" applyAlignment="1">
      <alignment vertical="top"/>
    </xf>
    <xf numFmtId="0" fontId="0" fillId="0" borderId="0" xfId="0" applyFill="1"/>
    <xf numFmtId="0" fontId="8" fillId="0" borderId="0" xfId="0" applyFont="1" applyFill="1" applyBorder="1"/>
    <xf numFmtId="14" fontId="1" fillId="0" borderId="0" xfId="0" applyNumberFormat="1" applyFont="1" applyAlignment="1" applyProtection="1">
      <alignment horizontal="center" vertical="top"/>
      <protection locked="0"/>
    </xf>
    <xf numFmtId="0" fontId="1" fillId="0" borderId="0" xfId="0" applyFont="1" applyAlignment="1" applyProtection="1">
      <alignment vertical="top"/>
      <protection locked="0"/>
    </xf>
    <xf numFmtId="0" fontId="10" fillId="0" borderId="0" xfId="0" applyFont="1" applyAlignment="1">
      <alignment horizontal="center"/>
    </xf>
    <xf numFmtId="0" fontId="10" fillId="0" borderId="0" xfId="0" applyFont="1" applyBorder="1" applyAlignment="1">
      <alignment horizontal="center"/>
    </xf>
    <xf numFmtId="0" fontId="8" fillId="0" borderId="0" xfId="0" applyFont="1" applyFill="1" applyBorder="1" applyAlignment="1" applyProtection="1">
      <alignment horizontal="center"/>
      <protection locked="0"/>
    </xf>
    <xf numFmtId="0" fontId="8" fillId="0" borderId="0" xfId="0" applyFont="1" applyBorder="1" applyProtection="1"/>
    <xf numFmtId="0" fontId="8" fillId="3" borderId="7" xfId="0" applyFont="1" applyFill="1" applyBorder="1" applyAlignment="1">
      <alignment horizontal="center"/>
    </xf>
    <xf numFmtId="14" fontId="8" fillId="3" borderId="7" xfId="0" applyNumberFormat="1" applyFont="1" applyFill="1" applyBorder="1" applyAlignment="1">
      <alignment horizontal="center"/>
    </xf>
    <xf numFmtId="0" fontId="1" fillId="0" borderId="2" xfId="0" applyFont="1" applyBorder="1" applyAlignment="1" applyProtection="1">
      <alignment vertical="top"/>
    </xf>
    <xf numFmtId="0" fontId="0" fillId="0" borderId="1" xfId="0" applyBorder="1" applyAlignment="1" applyProtection="1">
      <alignment vertical="top"/>
    </xf>
    <xf numFmtId="14" fontId="0" fillId="0" borderId="1" xfId="0" applyNumberFormat="1" applyBorder="1" applyAlignment="1" applyProtection="1">
      <alignment vertical="top"/>
    </xf>
    <xf numFmtId="0" fontId="0" fillId="0" borderId="3" xfId="0" applyBorder="1" applyAlignment="1" applyProtection="1">
      <alignment vertical="top" wrapText="1"/>
    </xf>
    <xf numFmtId="0" fontId="1" fillId="0" borderId="0" xfId="0" applyFont="1" applyBorder="1" applyAlignment="1" applyProtection="1">
      <alignment vertical="top"/>
    </xf>
    <xf numFmtId="0" fontId="0" fillId="0" borderId="0" xfId="0" applyBorder="1" applyAlignment="1" applyProtection="1">
      <alignment vertical="top" wrapText="1"/>
    </xf>
    <xf numFmtId="0" fontId="1" fillId="0" borderId="4" xfId="0" applyFont="1" applyBorder="1" applyAlignment="1" applyProtection="1">
      <alignment vertical="top"/>
      <protection locked="0"/>
    </xf>
    <xf numFmtId="14" fontId="1" fillId="0" borderId="5" xfId="0" applyNumberFormat="1" applyFont="1" applyBorder="1" applyAlignment="1" applyProtection="1">
      <alignment vertical="top" wrapText="1"/>
      <protection locked="0"/>
    </xf>
    <xf numFmtId="0" fontId="0" fillId="0" borderId="0" xfId="0" applyAlignment="1" applyProtection="1">
      <alignment horizontal="center" vertical="top"/>
      <protection locked="0"/>
    </xf>
    <xf numFmtId="0" fontId="1" fillId="0" borderId="1" xfId="0" applyFont="1" applyBorder="1" applyAlignment="1" applyProtection="1">
      <alignment vertical="top"/>
    </xf>
    <xf numFmtId="14" fontId="1" fillId="0" borderId="1" xfId="0" applyNumberFormat="1" applyFont="1" applyBorder="1" applyAlignment="1" applyProtection="1">
      <alignment vertical="top"/>
    </xf>
    <xf numFmtId="0" fontId="0" fillId="0" borderId="2" xfId="0" applyBorder="1" applyAlignment="1" applyProtection="1">
      <alignment vertical="top"/>
    </xf>
    <xf numFmtId="0" fontId="0" fillId="0" borderId="1" xfId="0" applyNumberFormat="1" applyFont="1" applyBorder="1" applyAlignment="1" applyProtection="1">
      <alignment vertical="top"/>
    </xf>
    <xf numFmtId="0" fontId="1" fillId="0" borderId="1" xfId="0" applyNumberFormat="1" applyFont="1" applyBorder="1" applyAlignment="1" applyProtection="1">
      <alignment vertical="top"/>
    </xf>
    <xf numFmtId="0" fontId="0" fillId="0" borderId="1" xfId="0" applyNumberFormat="1" applyBorder="1" applyAlignment="1" applyProtection="1">
      <alignment vertical="top"/>
    </xf>
    <xf numFmtId="14" fontId="0" fillId="0" borderId="0" xfId="0" applyNumberFormat="1" applyAlignment="1" applyProtection="1">
      <alignment horizontal="center" vertical="top"/>
      <protection locked="0"/>
    </xf>
    <xf numFmtId="0" fontId="0" fillId="0" borderId="1" xfId="0" applyBorder="1" applyAlignment="1" applyProtection="1">
      <alignment vertical="top" wrapText="1"/>
    </xf>
    <xf numFmtId="0" fontId="0" fillId="0" borderId="3" xfId="0" applyBorder="1" applyAlignment="1" applyProtection="1">
      <alignment vertical="top"/>
    </xf>
    <xf numFmtId="0" fontId="2" fillId="0" borderId="1" xfId="0" applyFont="1" applyBorder="1" applyAlignment="1" applyProtection="1">
      <alignment vertical="top" wrapText="1"/>
    </xf>
    <xf numFmtId="0" fontId="1" fillId="0" borderId="1" xfId="0" applyFont="1" applyBorder="1" applyAlignment="1" applyProtection="1">
      <alignment vertical="top" wrapText="1"/>
    </xf>
    <xf numFmtId="0" fontId="3" fillId="0" borderId="1" xfId="0" applyFont="1" applyBorder="1" applyAlignment="1" applyProtection="1">
      <alignment vertical="top" wrapText="1"/>
    </xf>
    <xf numFmtId="0" fontId="11" fillId="0" borderId="1" xfId="0" applyFont="1" applyBorder="1" applyAlignment="1">
      <alignment wrapText="1"/>
    </xf>
    <xf numFmtId="0" fontId="0" fillId="0" borderId="1" xfId="0" applyBorder="1" applyAlignment="1">
      <alignment vertical="center"/>
    </xf>
    <xf numFmtId="0" fontId="0" fillId="0" borderId="0" xfId="0" applyBorder="1" applyAlignment="1" applyProtection="1">
      <alignment vertical="top"/>
    </xf>
    <xf numFmtId="0" fontId="1" fillId="0" borderId="3" xfId="0" applyFont="1" applyBorder="1" applyAlignment="1">
      <alignment vertical="center" wrapText="1"/>
    </xf>
    <xf numFmtId="0" fontId="0" fillId="0" borderId="1" xfId="0" applyBorder="1" applyAlignment="1">
      <alignment vertical="center" wrapText="1"/>
    </xf>
    <xf numFmtId="0" fontId="0" fillId="0" borderId="0" xfId="0" applyBorder="1" applyAlignment="1">
      <alignment vertical="center"/>
    </xf>
    <xf numFmtId="0" fontId="16" fillId="0" borderId="1" xfId="0" applyFont="1" applyBorder="1" applyAlignment="1">
      <alignment vertical="center"/>
    </xf>
    <xf numFmtId="0" fontId="1" fillId="0" borderId="1" xfId="0" applyFont="1" applyBorder="1" applyAlignment="1">
      <alignment vertical="center" wrapText="1"/>
    </xf>
    <xf numFmtId="0" fontId="1" fillId="0" borderId="3" xfId="0" applyFont="1" applyBorder="1" applyAlignment="1" applyProtection="1">
      <alignment vertical="top"/>
    </xf>
    <xf numFmtId="0" fontId="2" fillId="0" borderId="3" xfId="0" applyFont="1" applyBorder="1" applyAlignment="1" applyProtection="1">
      <alignment vertical="top" wrapText="1"/>
    </xf>
    <xf numFmtId="0" fontId="0" fillId="2" borderId="8" xfId="0" applyFill="1" applyBorder="1" applyAlignment="1">
      <alignment horizontal="left" vertical="top" wrapText="1"/>
    </xf>
    <xf numFmtId="0" fontId="0" fillId="2" borderId="9" xfId="0" applyFill="1" applyBorder="1" applyAlignment="1">
      <alignment horizontal="left" vertical="top" wrapText="1"/>
    </xf>
    <xf numFmtId="0" fontId="0" fillId="2" borderId="10" xfId="0" applyFill="1" applyBorder="1" applyAlignment="1">
      <alignment horizontal="left" vertical="top" wrapText="1"/>
    </xf>
    <xf numFmtId="0" fontId="0" fillId="2" borderId="11" xfId="0" applyFill="1" applyBorder="1" applyAlignment="1">
      <alignment horizontal="left" vertical="top" wrapText="1"/>
    </xf>
    <xf numFmtId="0" fontId="0" fillId="2" borderId="0" xfId="0" applyFill="1" applyBorder="1" applyAlignment="1">
      <alignment horizontal="left" vertical="top" wrapText="1"/>
    </xf>
    <xf numFmtId="0" fontId="0" fillId="2" borderId="12" xfId="0" applyFill="1" applyBorder="1" applyAlignment="1">
      <alignment horizontal="left" vertical="top" wrapText="1"/>
    </xf>
    <xf numFmtId="0" fontId="0" fillId="2" borderId="13" xfId="0" applyFill="1" applyBorder="1" applyAlignment="1">
      <alignment horizontal="left" vertical="top" wrapText="1"/>
    </xf>
    <xf numFmtId="0" fontId="0" fillId="2" borderId="14" xfId="0" applyFill="1" applyBorder="1" applyAlignment="1">
      <alignment horizontal="left" vertical="top" wrapText="1"/>
    </xf>
    <xf numFmtId="0" fontId="0" fillId="2" borderId="15" xfId="0" applyFill="1" applyBorder="1" applyAlignment="1">
      <alignment horizontal="left" vertical="top" wrapText="1"/>
    </xf>
    <xf numFmtId="0" fontId="9" fillId="0" borderId="0" xfId="0" applyFont="1" applyAlignment="1">
      <alignment horizontal="center"/>
    </xf>
    <xf numFmtId="0" fontId="10" fillId="0" borderId="11" xfId="0" applyFont="1" applyBorder="1" applyAlignment="1">
      <alignment horizontal="center"/>
    </xf>
    <xf numFmtId="0" fontId="10" fillId="0" borderId="0" xfId="0" applyFont="1" applyAlignment="1">
      <alignment horizontal="center"/>
    </xf>
    <xf numFmtId="0" fontId="8" fillId="3" borderId="16" xfId="0" applyFont="1" applyFill="1" applyBorder="1" applyAlignment="1" applyProtection="1">
      <alignment horizontal="left"/>
      <protection locked="0"/>
    </xf>
    <xf numFmtId="0" fontId="8" fillId="3" borderId="17" xfId="0" applyFont="1" applyFill="1" applyBorder="1" applyAlignment="1" applyProtection="1">
      <alignment horizontal="left"/>
      <protection locked="0"/>
    </xf>
    <xf numFmtId="0" fontId="8" fillId="3" borderId="18" xfId="0" applyFont="1" applyFill="1" applyBorder="1" applyAlignment="1" applyProtection="1">
      <alignment horizontal="left"/>
      <protection locked="0"/>
    </xf>
    <xf numFmtId="0" fontId="8" fillId="3" borderId="16" xfId="0" applyFont="1" applyFill="1" applyBorder="1" applyAlignment="1" applyProtection="1">
      <alignment horizontal="left"/>
    </xf>
    <xf numFmtId="0" fontId="8" fillId="3" borderId="17" xfId="0" applyFont="1" applyFill="1" applyBorder="1" applyAlignment="1" applyProtection="1">
      <alignment horizontal="left"/>
    </xf>
    <xf numFmtId="0" fontId="8" fillId="3" borderId="18" xfId="0" applyFont="1" applyFill="1" applyBorder="1" applyAlignment="1" applyProtection="1">
      <alignment horizontal="left"/>
    </xf>
    <xf numFmtId="0" fontId="6" fillId="0" borderId="0" xfId="0" applyFont="1" applyAlignment="1" applyProtection="1">
      <alignment horizontal="center" vertical="top"/>
    </xf>
    <xf numFmtId="14" fontId="2" fillId="0" borderId="0" xfId="0" applyNumberFormat="1" applyFont="1" applyAlignment="1" applyProtection="1">
      <alignment horizontal="center" vertical="top"/>
      <protection locked="0"/>
    </xf>
    <xf numFmtId="0" fontId="2" fillId="0" borderId="0" xfId="0" applyFont="1" applyAlignment="1" applyProtection="1">
      <alignment horizontal="center" vertical="top"/>
      <protection locked="0"/>
    </xf>
    <xf numFmtId="0" fontId="13" fillId="0" borderId="0" xfId="0" applyFont="1" applyBorder="1" applyAlignment="1" applyProtection="1">
      <alignment vertical="top" wrapText="1"/>
    </xf>
  </cellXfs>
  <cellStyles count="1">
    <cellStyle name="Normal" xfId="0" builtinId="0"/>
  </cellStyles>
  <dxfs count="11">
    <dxf>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protection locked="1" hidden="0"/>
    </dxf>
    <dxf>
      <numFmt numFmtId="19" formatCode="m/d/yyyy"/>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numFmt numFmtId="0" formatCode="General"/>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font>
        <b/>
      </font>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alignment vertical="top" textRotation="0" indent="0" justifyLastLine="0" shrinkToFit="0" readingOrder="0"/>
      <protection locked="1" hidden="0"/>
    </dxf>
    <dxf>
      <border outline="0">
        <bottom style="thin">
          <color indexed="64"/>
        </bottom>
      </border>
    </dxf>
    <dxf>
      <alignment vertical="top" textRotation="0" indent="0" justifyLastLine="0" shrinkToFit="0" readingOrder="0"/>
      <protection locked="0" hidden="0"/>
    </dxf>
    <dxf>
      <font>
        <color rgb="FF9C0006"/>
      </font>
      <fill>
        <patternFill>
          <bgColor rgb="FFFFC7CE"/>
        </patternFill>
      </fill>
    </dxf>
  </dxfs>
  <tableStyles count="0" defaultTableStyle="TableStyleMedium2" defaultPivotStyle="PivotStyleLight16"/>
  <colors>
    <mruColors>
      <color rgb="FF99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ables/table1.xml><?xml version="1.0" encoding="utf-8"?>
<table xmlns="http://schemas.openxmlformats.org/spreadsheetml/2006/main" id="2" name="Table13" displayName="Table13" ref="A4:E140" totalsRowShown="0" headerRowDxfId="9" dataDxfId="7" headerRowBorderDxfId="8" tableBorderDxfId="6" totalsRowBorderDxfId="5">
  <autoFilter ref="A4:E140"/>
  <sortState ref="A5:E140">
    <sortCondition descending="1" ref="D4:D140"/>
  </sortState>
  <tableColumns count="5">
    <tableColumn id="1" name="Vendor Name" dataDxfId="4"/>
    <tableColumn id="2" name="Location_x000a_ City/State" dataDxfId="3">
      <calculatedColumnFormula>IFERROR(INDEX(Vendor!J:J&amp;", "&amp;Vendor!K:K,MATCH(Table13[[#This Row],[Vendor Name]],Vendor!D:D,0),1),"")</calculatedColumnFormula>
    </tableColumn>
    <tableColumn id="3" name="Operational Status" dataDxfId="2"/>
    <tableColumn id="4" name="Date _x000a_Updated" dataDxfId="1"/>
    <tableColumn id="5" name="Special Notes  _x000a_" dataDxfId="0"/>
  </tableColumns>
  <tableStyleInfo name="TableStyleLight16"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1.bin"/><Relationship Id="rId1" Type="http://schemas.openxmlformats.org/officeDocument/2006/relationships/hyperlink" Target="mailto:info@kingsdominion.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66"/>
  <sheetViews>
    <sheetView workbookViewId="0">
      <selection activeCell="B3" sqref="B3:E3"/>
    </sheetView>
  </sheetViews>
  <sheetFormatPr defaultRowHeight="15" x14ac:dyDescent="0.25"/>
  <cols>
    <col min="1" max="1" width="23.85546875" customWidth="1"/>
    <col min="2" max="2" width="24.28515625" customWidth="1"/>
  </cols>
  <sheetData>
    <row r="1" spans="1:12" ht="26.25" x14ac:dyDescent="0.4">
      <c r="A1" s="66" t="s">
        <v>930</v>
      </c>
      <c r="B1" s="66"/>
      <c r="C1" s="66"/>
      <c r="D1" s="66"/>
      <c r="E1" s="66"/>
      <c r="F1" s="66"/>
      <c r="G1" s="66"/>
      <c r="H1" s="66"/>
      <c r="I1" s="66"/>
      <c r="J1" s="66"/>
      <c r="K1" s="66"/>
      <c r="L1" s="66"/>
    </row>
    <row r="2" spans="1:12" ht="15.75" thickBot="1" x14ac:dyDescent="0.3"/>
    <row r="3" spans="1:12" ht="19.5" thickBot="1" x14ac:dyDescent="0.35">
      <c r="A3" s="13" t="s">
        <v>931</v>
      </c>
      <c r="B3" s="69" t="s">
        <v>886</v>
      </c>
      <c r="C3" s="70"/>
      <c r="D3" s="70"/>
      <c r="E3" s="71"/>
      <c r="F3" s="67" t="s">
        <v>932</v>
      </c>
      <c r="G3" s="68"/>
      <c r="H3" s="68"/>
    </row>
    <row r="4" spans="1:12" ht="8.1" customHeight="1" thickBot="1" x14ac:dyDescent="0.35">
      <c r="A4" s="13"/>
      <c r="B4" s="22"/>
      <c r="C4" s="22"/>
      <c r="D4" s="22"/>
      <c r="E4" s="21"/>
      <c r="F4" s="20"/>
      <c r="G4" s="20"/>
    </row>
    <row r="5" spans="1:12" ht="19.5" thickBot="1" x14ac:dyDescent="0.35">
      <c r="A5" s="14" t="s">
        <v>926</v>
      </c>
      <c r="B5" s="72" t="str">
        <f>IFERROR(INDEX(Vendor!J:J&amp;", "&amp;Vendor!K:K,MATCH(B3,Vendor!D:D,0),1),"")</f>
        <v>Jackson, New Jersey</v>
      </c>
      <c r="C5" s="73"/>
      <c r="D5" s="74"/>
    </row>
    <row r="6" spans="1:12" ht="7.5" customHeight="1" thickBot="1" x14ac:dyDescent="0.35">
      <c r="A6" s="14"/>
      <c r="B6" s="23"/>
    </row>
    <row r="7" spans="1:12" ht="19.5" thickBot="1" x14ac:dyDescent="0.35">
      <c r="A7" s="14" t="s">
        <v>927</v>
      </c>
      <c r="B7" s="24" t="str">
        <f>IFERROR(VLOOKUP(B3,Table13[],3,FALSE),"")</f>
        <v>Open</v>
      </c>
    </row>
    <row r="8" spans="1:12" ht="8.1" customHeight="1" thickBot="1" x14ac:dyDescent="0.35">
      <c r="A8" s="14"/>
      <c r="B8" s="17"/>
    </row>
    <row r="9" spans="1:12" ht="19.5" thickBot="1" x14ac:dyDescent="0.35">
      <c r="A9" s="14" t="s">
        <v>928</v>
      </c>
      <c r="B9" s="25">
        <f>IFERROR(VLOOKUP(B3,Table13[],4,FALSE),"")</f>
        <v>44048</v>
      </c>
    </row>
    <row r="10" spans="1:12" ht="10.5" customHeight="1" thickBot="1" x14ac:dyDescent="0.3">
      <c r="A10" s="14"/>
    </row>
    <row r="11" spans="1:12" ht="18.95" customHeight="1" x14ac:dyDescent="0.25">
      <c r="A11" s="15" t="s">
        <v>929</v>
      </c>
      <c r="B11" s="57" t="str">
        <f>_xlfn.IFNA(VLOOKUP(B3,Table13[],5,FALSE),"")</f>
        <v>Opened July 3rd.  Advanced reservations required.</v>
      </c>
      <c r="C11" s="58"/>
      <c r="D11" s="58"/>
      <c r="E11" s="58"/>
      <c r="F11" s="58"/>
      <c r="G11" s="58"/>
      <c r="H11" s="58"/>
      <c r="I11" s="58"/>
      <c r="J11" s="58"/>
      <c r="K11" s="59"/>
    </row>
    <row r="12" spans="1:12" x14ac:dyDescent="0.25">
      <c r="B12" s="60"/>
      <c r="C12" s="61"/>
      <c r="D12" s="61"/>
      <c r="E12" s="61"/>
      <c r="F12" s="61"/>
      <c r="G12" s="61"/>
      <c r="H12" s="61"/>
      <c r="I12" s="61"/>
      <c r="J12" s="61"/>
      <c r="K12" s="62"/>
    </row>
    <row r="13" spans="1:12" x14ac:dyDescent="0.25">
      <c r="B13" s="60"/>
      <c r="C13" s="61"/>
      <c r="D13" s="61"/>
      <c r="E13" s="61"/>
      <c r="F13" s="61"/>
      <c r="G13" s="61"/>
      <c r="H13" s="61"/>
      <c r="I13" s="61"/>
      <c r="J13" s="61"/>
      <c r="K13" s="62"/>
    </row>
    <row r="14" spans="1:12" x14ac:dyDescent="0.25">
      <c r="B14" s="60"/>
      <c r="C14" s="61"/>
      <c r="D14" s="61"/>
      <c r="E14" s="61"/>
      <c r="F14" s="61"/>
      <c r="G14" s="61"/>
      <c r="H14" s="61"/>
      <c r="I14" s="61"/>
      <c r="J14" s="61"/>
      <c r="K14" s="62"/>
    </row>
    <row r="15" spans="1:12" x14ac:dyDescent="0.25">
      <c r="B15" s="60"/>
      <c r="C15" s="61"/>
      <c r="D15" s="61"/>
      <c r="E15" s="61"/>
      <c r="F15" s="61"/>
      <c r="G15" s="61"/>
      <c r="H15" s="61"/>
      <c r="I15" s="61"/>
      <c r="J15" s="61"/>
      <c r="K15" s="62"/>
    </row>
    <row r="16" spans="1:12" x14ac:dyDescent="0.25">
      <c r="B16" s="60"/>
      <c r="C16" s="61"/>
      <c r="D16" s="61"/>
      <c r="E16" s="61"/>
      <c r="F16" s="61"/>
      <c r="G16" s="61"/>
      <c r="H16" s="61"/>
      <c r="I16" s="61"/>
      <c r="J16" s="61"/>
      <c r="K16" s="62"/>
    </row>
    <row r="17" spans="2:11" x14ac:dyDescent="0.25">
      <c r="B17" s="60"/>
      <c r="C17" s="61"/>
      <c r="D17" s="61"/>
      <c r="E17" s="61"/>
      <c r="F17" s="61"/>
      <c r="G17" s="61"/>
      <c r="H17" s="61"/>
      <c r="I17" s="61"/>
      <c r="J17" s="61"/>
      <c r="K17" s="62"/>
    </row>
    <row r="18" spans="2:11" x14ac:dyDescent="0.25">
      <c r="B18" s="60"/>
      <c r="C18" s="61"/>
      <c r="D18" s="61"/>
      <c r="E18" s="61"/>
      <c r="F18" s="61"/>
      <c r="G18" s="61"/>
      <c r="H18" s="61"/>
      <c r="I18" s="61"/>
      <c r="J18" s="61"/>
      <c r="K18" s="62"/>
    </row>
    <row r="19" spans="2:11" x14ac:dyDescent="0.25">
      <c r="B19" s="60"/>
      <c r="C19" s="61"/>
      <c r="D19" s="61"/>
      <c r="E19" s="61"/>
      <c r="F19" s="61"/>
      <c r="G19" s="61"/>
      <c r="H19" s="61"/>
      <c r="I19" s="61"/>
      <c r="J19" s="61"/>
      <c r="K19" s="62"/>
    </row>
    <row r="20" spans="2:11" x14ac:dyDescent="0.25">
      <c r="B20" s="60"/>
      <c r="C20" s="61"/>
      <c r="D20" s="61"/>
      <c r="E20" s="61"/>
      <c r="F20" s="61"/>
      <c r="G20" s="61"/>
      <c r="H20" s="61"/>
      <c r="I20" s="61"/>
      <c r="J20" s="61"/>
      <c r="K20" s="62"/>
    </row>
    <row r="21" spans="2:11" x14ac:dyDescent="0.25">
      <c r="B21" s="60"/>
      <c r="C21" s="61"/>
      <c r="D21" s="61"/>
      <c r="E21" s="61"/>
      <c r="F21" s="61"/>
      <c r="G21" s="61"/>
      <c r="H21" s="61"/>
      <c r="I21" s="61"/>
      <c r="J21" s="61"/>
      <c r="K21" s="62"/>
    </row>
    <row r="22" spans="2:11" x14ac:dyDescent="0.25">
      <c r="B22" s="60"/>
      <c r="C22" s="61"/>
      <c r="D22" s="61"/>
      <c r="E22" s="61"/>
      <c r="F22" s="61"/>
      <c r="G22" s="61"/>
      <c r="H22" s="61"/>
      <c r="I22" s="61"/>
      <c r="J22" s="61"/>
      <c r="K22" s="62"/>
    </row>
    <row r="23" spans="2:11" x14ac:dyDescent="0.25">
      <c r="B23" s="60"/>
      <c r="C23" s="61"/>
      <c r="D23" s="61"/>
      <c r="E23" s="61"/>
      <c r="F23" s="61"/>
      <c r="G23" s="61"/>
      <c r="H23" s="61"/>
      <c r="I23" s="61"/>
      <c r="J23" s="61"/>
      <c r="K23" s="62"/>
    </row>
    <row r="24" spans="2:11" x14ac:dyDescent="0.25">
      <c r="B24" s="60"/>
      <c r="C24" s="61"/>
      <c r="D24" s="61"/>
      <c r="E24" s="61"/>
      <c r="F24" s="61"/>
      <c r="G24" s="61"/>
      <c r="H24" s="61"/>
      <c r="I24" s="61"/>
      <c r="J24" s="61"/>
      <c r="K24" s="62"/>
    </row>
    <row r="25" spans="2:11" x14ac:dyDescent="0.25">
      <c r="B25" s="60"/>
      <c r="C25" s="61"/>
      <c r="D25" s="61"/>
      <c r="E25" s="61"/>
      <c r="F25" s="61"/>
      <c r="G25" s="61"/>
      <c r="H25" s="61"/>
      <c r="I25" s="61"/>
      <c r="J25" s="61"/>
      <c r="K25" s="62"/>
    </row>
    <row r="26" spans="2:11" x14ac:dyDescent="0.25">
      <c r="B26" s="60"/>
      <c r="C26" s="61"/>
      <c r="D26" s="61"/>
      <c r="E26" s="61"/>
      <c r="F26" s="61"/>
      <c r="G26" s="61"/>
      <c r="H26" s="61"/>
      <c r="I26" s="61"/>
      <c r="J26" s="61"/>
      <c r="K26" s="62"/>
    </row>
    <row r="27" spans="2:11" x14ac:dyDescent="0.25">
      <c r="B27" s="60"/>
      <c r="C27" s="61"/>
      <c r="D27" s="61"/>
      <c r="E27" s="61"/>
      <c r="F27" s="61"/>
      <c r="G27" s="61"/>
      <c r="H27" s="61"/>
      <c r="I27" s="61"/>
      <c r="J27" s="61"/>
      <c r="K27" s="62"/>
    </row>
    <row r="28" spans="2:11" x14ac:dyDescent="0.25">
      <c r="B28" s="60"/>
      <c r="C28" s="61"/>
      <c r="D28" s="61"/>
      <c r="E28" s="61"/>
      <c r="F28" s="61"/>
      <c r="G28" s="61"/>
      <c r="H28" s="61"/>
      <c r="I28" s="61"/>
      <c r="J28" s="61"/>
      <c r="K28" s="62"/>
    </row>
    <row r="29" spans="2:11" x14ac:dyDescent="0.25">
      <c r="B29" s="60"/>
      <c r="C29" s="61"/>
      <c r="D29" s="61"/>
      <c r="E29" s="61"/>
      <c r="F29" s="61"/>
      <c r="G29" s="61"/>
      <c r="H29" s="61"/>
      <c r="I29" s="61"/>
      <c r="J29" s="61"/>
      <c r="K29" s="62"/>
    </row>
    <row r="30" spans="2:11" x14ac:dyDescent="0.25">
      <c r="B30" s="60"/>
      <c r="C30" s="61"/>
      <c r="D30" s="61"/>
      <c r="E30" s="61"/>
      <c r="F30" s="61"/>
      <c r="G30" s="61"/>
      <c r="H30" s="61"/>
      <c r="I30" s="61"/>
      <c r="J30" s="61"/>
      <c r="K30" s="62"/>
    </row>
    <row r="31" spans="2:11" x14ac:dyDescent="0.25">
      <c r="B31" s="60"/>
      <c r="C31" s="61"/>
      <c r="D31" s="61"/>
      <c r="E31" s="61"/>
      <c r="F31" s="61"/>
      <c r="G31" s="61"/>
      <c r="H31" s="61"/>
      <c r="I31" s="61"/>
      <c r="J31" s="61"/>
      <c r="K31" s="62"/>
    </row>
    <row r="32" spans="2:11" x14ac:dyDescent="0.25">
      <c r="B32" s="60"/>
      <c r="C32" s="61"/>
      <c r="D32" s="61"/>
      <c r="E32" s="61"/>
      <c r="F32" s="61"/>
      <c r="G32" s="61"/>
      <c r="H32" s="61"/>
      <c r="I32" s="61"/>
      <c r="J32" s="61"/>
      <c r="K32" s="62"/>
    </row>
    <row r="33" spans="2:11" x14ac:dyDescent="0.25">
      <c r="B33" s="60"/>
      <c r="C33" s="61"/>
      <c r="D33" s="61"/>
      <c r="E33" s="61"/>
      <c r="F33" s="61"/>
      <c r="G33" s="61"/>
      <c r="H33" s="61"/>
      <c r="I33" s="61"/>
      <c r="J33" s="61"/>
      <c r="K33" s="62"/>
    </row>
    <row r="34" spans="2:11" x14ac:dyDescent="0.25">
      <c r="B34" s="60"/>
      <c r="C34" s="61"/>
      <c r="D34" s="61"/>
      <c r="E34" s="61"/>
      <c r="F34" s="61"/>
      <c r="G34" s="61"/>
      <c r="H34" s="61"/>
      <c r="I34" s="61"/>
      <c r="J34" s="61"/>
      <c r="K34" s="62"/>
    </row>
    <row r="35" spans="2:11" x14ac:dyDescent="0.25">
      <c r="B35" s="60"/>
      <c r="C35" s="61"/>
      <c r="D35" s="61"/>
      <c r="E35" s="61"/>
      <c r="F35" s="61"/>
      <c r="G35" s="61"/>
      <c r="H35" s="61"/>
      <c r="I35" s="61"/>
      <c r="J35" s="61"/>
      <c r="K35" s="62"/>
    </row>
    <row r="36" spans="2:11" x14ac:dyDescent="0.25">
      <c r="B36" s="60"/>
      <c r="C36" s="61"/>
      <c r="D36" s="61"/>
      <c r="E36" s="61"/>
      <c r="F36" s="61"/>
      <c r="G36" s="61"/>
      <c r="H36" s="61"/>
      <c r="I36" s="61"/>
      <c r="J36" s="61"/>
      <c r="K36" s="62"/>
    </row>
    <row r="37" spans="2:11" x14ac:dyDescent="0.25">
      <c r="B37" s="60"/>
      <c r="C37" s="61"/>
      <c r="D37" s="61"/>
      <c r="E37" s="61"/>
      <c r="F37" s="61"/>
      <c r="G37" s="61"/>
      <c r="H37" s="61"/>
      <c r="I37" s="61"/>
      <c r="J37" s="61"/>
      <c r="K37" s="62"/>
    </row>
    <row r="38" spans="2:11" x14ac:dyDescent="0.25">
      <c r="B38" s="60"/>
      <c r="C38" s="61"/>
      <c r="D38" s="61"/>
      <c r="E38" s="61"/>
      <c r="F38" s="61"/>
      <c r="G38" s="61"/>
      <c r="H38" s="61"/>
      <c r="I38" s="61"/>
      <c r="J38" s="61"/>
      <c r="K38" s="62"/>
    </row>
    <row r="39" spans="2:11" x14ac:dyDescent="0.25">
      <c r="B39" s="60"/>
      <c r="C39" s="61"/>
      <c r="D39" s="61"/>
      <c r="E39" s="61"/>
      <c r="F39" s="61"/>
      <c r="G39" s="61"/>
      <c r="H39" s="61"/>
      <c r="I39" s="61"/>
      <c r="J39" s="61"/>
      <c r="K39" s="62"/>
    </row>
    <row r="40" spans="2:11" x14ac:dyDescent="0.25">
      <c r="B40" s="60"/>
      <c r="C40" s="61"/>
      <c r="D40" s="61"/>
      <c r="E40" s="61"/>
      <c r="F40" s="61"/>
      <c r="G40" s="61"/>
      <c r="H40" s="61"/>
      <c r="I40" s="61"/>
      <c r="J40" s="61"/>
      <c r="K40" s="62"/>
    </row>
    <row r="41" spans="2:11" x14ac:dyDescent="0.25">
      <c r="B41" s="60"/>
      <c r="C41" s="61"/>
      <c r="D41" s="61"/>
      <c r="E41" s="61"/>
      <c r="F41" s="61"/>
      <c r="G41" s="61"/>
      <c r="H41" s="61"/>
      <c r="I41" s="61"/>
      <c r="J41" s="61"/>
      <c r="K41" s="62"/>
    </row>
    <row r="42" spans="2:11" x14ac:dyDescent="0.25">
      <c r="B42" s="60"/>
      <c r="C42" s="61"/>
      <c r="D42" s="61"/>
      <c r="E42" s="61"/>
      <c r="F42" s="61"/>
      <c r="G42" s="61"/>
      <c r="H42" s="61"/>
      <c r="I42" s="61"/>
      <c r="J42" s="61"/>
      <c r="K42" s="62"/>
    </row>
    <row r="43" spans="2:11" x14ac:dyDescent="0.25">
      <c r="B43" s="60"/>
      <c r="C43" s="61"/>
      <c r="D43" s="61"/>
      <c r="E43" s="61"/>
      <c r="F43" s="61"/>
      <c r="G43" s="61"/>
      <c r="H43" s="61"/>
      <c r="I43" s="61"/>
      <c r="J43" s="61"/>
      <c r="K43" s="62"/>
    </row>
    <row r="44" spans="2:11" x14ac:dyDescent="0.25">
      <c r="B44" s="60"/>
      <c r="C44" s="61"/>
      <c r="D44" s="61"/>
      <c r="E44" s="61"/>
      <c r="F44" s="61"/>
      <c r="G44" s="61"/>
      <c r="H44" s="61"/>
      <c r="I44" s="61"/>
      <c r="J44" s="61"/>
      <c r="K44" s="62"/>
    </row>
    <row r="45" spans="2:11" x14ac:dyDescent="0.25">
      <c r="B45" s="60"/>
      <c r="C45" s="61"/>
      <c r="D45" s="61"/>
      <c r="E45" s="61"/>
      <c r="F45" s="61"/>
      <c r="G45" s="61"/>
      <c r="H45" s="61"/>
      <c r="I45" s="61"/>
      <c r="J45" s="61"/>
      <c r="K45" s="62"/>
    </row>
    <row r="46" spans="2:11" x14ac:dyDescent="0.25">
      <c r="B46" s="60"/>
      <c r="C46" s="61"/>
      <c r="D46" s="61"/>
      <c r="E46" s="61"/>
      <c r="F46" s="61"/>
      <c r="G46" s="61"/>
      <c r="H46" s="61"/>
      <c r="I46" s="61"/>
      <c r="J46" s="61"/>
      <c r="K46" s="62"/>
    </row>
    <row r="47" spans="2:11" x14ac:dyDescent="0.25">
      <c r="B47" s="60"/>
      <c r="C47" s="61"/>
      <c r="D47" s="61"/>
      <c r="E47" s="61"/>
      <c r="F47" s="61"/>
      <c r="G47" s="61"/>
      <c r="H47" s="61"/>
      <c r="I47" s="61"/>
      <c r="J47" s="61"/>
      <c r="K47" s="62"/>
    </row>
    <row r="48" spans="2:11" x14ac:dyDescent="0.25">
      <c r="B48" s="60"/>
      <c r="C48" s="61"/>
      <c r="D48" s="61"/>
      <c r="E48" s="61"/>
      <c r="F48" s="61"/>
      <c r="G48" s="61"/>
      <c r="H48" s="61"/>
      <c r="I48" s="61"/>
      <c r="J48" s="61"/>
      <c r="K48" s="62"/>
    </row>
    <row r="49" spans="2:11" x14ac:dyDescent="0.25">
      <c r="B49" s="60"/>
      <c r="C49" s="61"/>
      <c r="D49" s="61"/>
      <c r="E49" s="61"/>
      <c r="F49" s="61"/>
      <c r="G49" s="61"/>
      <c r="H49" s="61"/>
      <c r="I49" s="61"/>
      <c r="J49" s="61"/>
      <c r="K49" s="62"/>
    </row>
    <row r="50" spans="2:11" x14ac:dyDescent="0.25">
      <c r="B50" s="60"/>
      <c r="C50" s="61"/>
      <c r="D50" s="61"/>
      <c r="E50" s="61"/>
      <c r="F50" s="61"/>
      <c r="G50" s="61"/>
      <c r="H50" s="61"/>
      <c r="I50" s="61"/>
      <c r="J50" s="61"/>
      <c r="K50" s="62"/>
    </row>
    <row r="51" spans="2:11" x14ac:dyDescent="0.25">
      <c r="B51" s="60"/>
      <c r="C51" s="61"/>
      <c r="D51" s="61"/>
      <c r="E51" s="61"/>
      <c r="F51" s="61"/>
      <c r="G51" s="61"/>
      <c r="H51" s="61"/>
      <c r="I51" s="61"/>
      <c r="J51" s="61"/>
      <c r="K51" s="62"/>
    </row>
    <row r="52" spans="2:11" x14ac:dyDescent="0.25">
      <c r="B52" s="60"/>
      <c r="C52" s="61"/>
      <c r="D52" s="61"/>
      <c r="E52" s="61"/>
      <c r="F52" s="61"/>
      <c r="G52" s="61"/>
      <c r="H52" s="61"/>
      <c r="I52" s="61"/>
      <c r="J52" s="61"/>
      <c r="K52" s="62"/>
    </row>
    <row r="53" spans="2:11" x14ac:dyDescent="0.25">
      <c r="B53" s="60"/>
      <c r="C53" s="61"/>
      <c r="D53" s="61"/>
      <c r="E53" s="61"/>
      <c r="F53" s="61"/>
      <c r="G53" s="61"/>
      <c r="H53" s="61"/>
      <c r="I53" s="61"/>
      <c r="J53" s="61"/>
      <c r="K53" s="62"/>
    </row>
    <row r="54" spans="2:11" x14ac:dyDescent="0.25">
      <c r="B54" s="60"/>
      <c r="C54" s="61"/>
      <c r="D54" s="61"/>
      <c r="E54" s="61"/>
      <c r="F54" s="61"/>
      <c r="G54" s="61"/>
      <c r="H54" s="61"/>
      <c r="I54" s="61"/>
      <c r="J54" s="61"/>
      <c r="K54" s="62"/>
    </row>
    <row r="55" spans="2:11" x14ac:dyDescent="0.25">
      <c r="B55" s="60"/>
      <c r="C55" s="61"/>
      <c r="D55" s="61"/>
      <c r="E55" s="61"/>
      <c r="F55" s="61"/>
      <c r="G55" s="61"/>
      <c r="H55" s="61"/>
      <c r="I55" s="61"/>
      <c r="J55" s="61"/>
      <c r="K55" s="62"/>
    </row>
    <row r="56" spans="2:11" x14ac:dyDescent="0.25">
      <c r="B56" s="60"/>
      <c r="C56" s="61"/>
      <c r="D56" s="61"/>
      <c r="E56" s="61"/>
      <c r="F56" s="61"/>
      <c r="G56" s="61"/>
      <c r="H56" s="61"/>
      <c r="I56" s="61"/>
      <c r="J56" s="61"/>
      <c r="K56" s="62"/>
    </row>
    <row r="57" spans="2:11" x14ac:dyDescent="0.25">
      <c r="B57" s="60"/>
      <c r="C57" s="61"/>
      <c r="D57" s="61"/>
      <c r="E57" s="61"/>
      <c r="F57" s="61"/>
      <c r="G57" s="61"/>
      <c r="H57" s="61"/>
      <c r="I57" s="61"/>
      <c r="J57" s="61"/>
      <c r="K57" s="62"/>
    </row>
    <row r="58" spans="2:11" x14ac:dyDescent="0.25">
      <c r="B58" s="60"/>
      <c r="C58" s="61"/>
      <c r="D58" s="61"/>
      <c r="E58" s="61"/>
      <c r="F58" s="61"/>
      <c r="G58" s="61"/>
      <c r="H58" s="61"/>
      <c r="I58" s="61"/>
      <c r="J58" s="61"/>
      <c r="K58" s="62"/>
    </row>
    <row r="59" spans="2:11" x14ac:dyDescent="0.25">
      <c r="B59" s="60"/>
      <c r="C59" s="61"/>
      <c r="D59" s="61"/>
      <c r="E59" s="61"/>
      <c r="F59" s="61"/>
      <c r="G59" s="61"/>
      <c r="H59" s="61"/>
      <c r="I59" s="61"/>
      <c r="J59" s="61"/>
      <c r="K59" s="62"/>
    </row>
    <row r="60" spans="2:11" x14ac:dyDescent="0.25">
      <c r="B60" s="60"/>
      <c r="C60" s="61"/>
      <c r="D60" s="61"/>
      <c r="E60" s="61"/>
      <c r="F60" s="61"/>
      <c r="G60" s="61"/>
      <c r="H60" s="61"/>
      <c r="I60" s="61"/>
      <c r="J60" s="61"/>
      <c r="K60" s="62"/>
    </row>
    <row r="61" spans="2:11" x14ac:dyDescent="0.25">
      <c r="B61" s="60"/>
      <c r="C61" s="61"/>
      <c r="D61" s="61"/>
      <c r="E61" s="61"/>
      <c r="F61" s="61"/>
      <c r="G61" s="61"/>
      <c r="H61" s="61"/>
      <c r="I61" s="61"/>
      <c r="J61" s="61"/>
      <c r="K61" s="62"/>
    </row>
    <row r="62" spans="2:11" x14ac:dyDescent="0.25">
      <c r="B62" s="60"/>
      <c r="C62" s="61"/>
      <c r="D62" s="61"/>
      <c r="E62" s="61"/>
      <c r="F62" s="61"/>
      <c r="G62" s="61"/>
      <c r="H62" s="61"/>
      <c r="I62" s="61"/>
      <c r="J62" s="61"/>
      <c r="K62" s="62"/>
    </row>
    <row r="63" spans="2:11" s="16" customFormat="1" x14ac:dyDescent="0.25">
      <c r="B63" s="60"/>
      <c r="C63" s="61"/>
      <c r="D63" s="61"/>
      <c r="E63" s="61"/>
      <c r="F63" s="61"/>
      <c r="G63" s="61"/>
      <c r="H63" s="61"/>
      <c r="I63" s="61"/>
      <c r="J63" s="61"/>
      <c r="K63" s="62"/>
    </row>
    <row r="64" spans="2:11" s="16" customFormat="1" x14ac:dyDescent="0.25">
      <c r="B64" s="60"/>
      <c r="C64" s="61"/>
      <c r="D64" s="61"/>
      <c r="E64" s="61"/>
      <c r="F64" s="61"/>
      <c r="G64" s="61"/>
      <c r="H64" s="61"/>
      <c r="I64" s="61"/>
      <c r="J64" s="61"/>
      <c r="K64" s="62"/>
    </row>
    <row r="65" spans="2:11" s="16" customFormat="1" x14ac:dyDescent="0.25">
      <c r="B65" s="60"/>
      <c r="C65" s="61"/>
      <c r="D65" s="61"/>
      <c r="E65" s="61"/>
      <c r="F65" s="61"/>
      <c r="G65" s="61"/>
      <c r="H65" s="61"/>
      <c r="I65" s="61"/>
      <c r="J65" s="61"/>
      <c r="K65" s="62"/>
    </row>
    <row r="66" spans="2:11" s="16" customFormat="1" x14ac:dyDescent="0.25">
      <c r="B66" s="60"/>
      <c r="C66" s="61"/>
      <c r="D66" s="61"/>
      <c r="E66" s="61"/>
      <c r="F66" s="61"/>
      <c r="G66" s="61"/>
      <c r="H66" s="61"/>
      <c r="I66" s="61"/>
      <c r="J66" s="61"/>
      <c r="K66" s="62"/>
    </row>
    <row r="67" spans="2:11" s="16" customFormat="1" x14ac:dyDescent="0.25">
      <c r="B67" s="60"/>
      <c r="C67" s="61"/>
      <c r="D67" s="61"/>
      <c r="E67" s="61"/>
      <c r="F67" s="61"/>
      <c r="G67" s="61"/>
      <c r="H67" s="61"/>
      <c r="I67" s="61"/>
      <c r="J67" s="61"/>
      <c r="K67" s="62"/>
    </row>
    <row r="68" spans="2:11" s="16" customFormat="1" x14ac:dyDescent="0.25">
      <c r="B68" s="60"/>
      <c r="C68" s="61"/>
      <c r="D68" s="61"/>
      <c r="E68" s="61"/>
      <c r="F68" s="61"/>
      <c r="G68" s="61"/>
      <c r="H68" s="61"/>
      <c r="I68" s="61"/>
      <c r="J68" s="61"/>
      <c r="K68" s="62"/>
    </row>
    <row r="69" spans="2:11" s="16" customFormat="1" x14ac:dyDescent="0.25">
      <c r="B69" s="60"/>
      <c r="C69" s="61"/>
      <c r="D69" s="61"/>
      <c r="E69" s="61"/>
      <c r="F69" s="61"/>
      <c r="G69" s="61"/>
      <c r="H69" s="61"/>
      <c r="I69" s="61"/>
      <c r="J69" s="61"/>
      <c r="K69" s="62"/>
    </row>
    <row r="70" spans="2:11" s="16" customFormat="1" x14ac:dyDescent="0.25">
      <c r="B70" s="60"/>
      <c r="C70" s="61"/>
      <c r="D70" s="61"/>
      <c r="E70" s="61"/>
      <c r="F70" s="61"/>
      <c r="G70" s="61"/>
      <c r="H70" s="61"/>
      <c r="I70" s="61"/>
      <c r="J70" s="61"/>
      <c r="K70" s="62"/>
    </row>
    <row r="71" spans="2:11" s="16" customFormat="1" x14ac:dyDescent="0.25">
      <c r="B71" s="60"/>
      <c r="C71" s="61"/>
      <c r="D71" s="61"/>
      <c r="E71" s="61"/>
      <c r="F71" s="61"/>
      <c r="G71" s="61"/>
      <c r="H71" s="61"/>
      <c r="I71" s="61"/>
      <c r="J71" s="61"/>
      <c r="K71" s="62"/>
    </row>
    <row r="72" spans="2:11" s="16" customFormat="1" x14ac:dyDescent="0.25">
      <c r="B72" s="60"/>
      <c r="C72" s="61"/>
      <c r="D72" s="61"/>
      <c r="E72" s="61"/>
      <c r="F72" s="61"/>
      <c r="G72" s="61"/>
      <c r="H72" s="61"/>
      <c r="I72" s="61"/>
      <c r="J72" s="61"/>
      <c r="K72" s="62"/>
    </row>
    <row r="73" spans="2:11" s="16" customFormat="1" x14ac:dyDescent="0.25">
      <c r="B73" s="60"/>
      <c r="C73" s="61"/>
      <c r="D73" s="61"/>
      <c r="E73" s="61"/>
      <c r="F73" s="61"/>
      <c r="G73" s="61"/>
      <c r="H73" s="61"/>
      <c r="I73" s="61"/>
      <c r="J73" s="61"/>
      <c r="K73" s="62"/>
    </row>
    <row r="74" spans="2:11" s="16" customFormat="1" x14ac:dyDescent="0.25">
      <c r="B74" s="60"/>
      <c r="C74" s="61"/>
      <c r="D74" s="61"/>
      <c r="E74" s="61"/>
      <c r="F74" s="61"/>
      <c r="G74" s="61"/>
      <c r="H74" s="61"/>
      <c r="I74" s="61"/>
      <c r="J74" s="61"/>
      <c r="K74" s="62"/>
    </row>
    <row r="75" spans="2:11" s="16" customFormat="1" x14ac:dyDescent="0.25">
      <c r="B75" s="60"/>
      <c r="C75" s="61"/>
      <c r="D75" s="61"/>
      <c r="E75" s="61"/>
      <c r="F75" s="61"/>
      <c r="G75" s="61"/>
      <c r="H75" s="61"/>
      <c r="I75" s="61"/>
      <c r="J75" s="61"/>
      <c r="K75" s="62"/>
    </row>
    <row r="76" spans="2:11" s="16" customFormat="1" x14ac:dyDescent="0.25">
      <c r="B76" s="60"/>
      <c r="C76" s="61"/>
      <c r="D76" s="61"/>
      <c r="E76" s="61"/>
      <c r="F76" s="61"/>
      <c r="G76" s="61"/>
      <c r="H76" s="61"/>
      <c r="I76" s="61"/>
      <c r="J76" s="61"/>
      <c r="K76" s="62"/>
    </row>
    <row r="77" spans="2:11" s="16" customFormat="1" x14ac:dyDescent="0.25">
      <c r="B77" s="60"/>
      <c r="C77" s="61"/>
      <c r="D77" s="61"/>
      <c r="E77" s="61"/>
      <c r="F77" s="61"/>
      <c r="G77" s="61"/>
      <c r="H77" s="61"/>
      <c r="I77" s="61"/>
      <c r="J77" s="61"/>
      <c r="K77" s="62"/>
    </row>
    <row r="78" spans="2:11" s="16" customFormat="1" x14ac:dyDescent="0.25">
      <c r="B78" s="60"/>
      <c r="C78" s="61"/>
      <c r="D78" s="61"/>
      <c r="E78" s="61"/>
      <c r="F78" s="61"/>
      <c r="G78" s="61"/>
      <c r="H78" s="61"/>
      <c r="I78" s="61"/>
      <c r="J78" s="61"/>
      <c r="K78" s="62"/>
    </row>
    <row r="79" spans="2:11" s="16" customFormat="1" x14ac:dyDescent="0.25">
      <c r="B79" s="60"/>
      <c r="C79" s="61"/>
      <c r="D79" s="61"/>
      <c r="E79" s="61"/>
      <c r="F79" s="61"/>
      <c r="G79" s="61"/>
      <c r="H79" s="61"/>
      <c r="I79" s="61"/>
      <c r="J79" s="61"/>
      <c r="K79" s="62"/>
    </row>
    <row r="80" spans="2:11" s="16" customFormat="1" x14ac:dyDescent="0.25">
      <c r="B80" s="60"/>
      <c r="C80" s="61"/>
      <c r="D80" s="61"/>
      <c r="E80" s="61"/>
      <c r="F80" s="61"/>
      <c r="G80" s="61"/>
      <c r="H80" s="61"/>
      <c r="I80" s="61"/>
      <c r="J80" s="61"/>
      <c r="K80" s="62"/>
    </row>
    <row r="81" spans="2:11" s="16" customFormat="1" x14ac:dyDescent="0.25">
      <c r="B81" s="60"/>
      <c r="C81" s="61"/>
      <c r="D81" s="61"/>
      <c r="E81" s="61"/>
      <c r="F81" s="61"/>
      <c r="G81" s="61"/>
      <c r="H81" s="61"/>
      <c r="I81" s="61"/>
      <c r="J81" s="61"/>
      <c r="K81" s="62"/>
    </row>
    <row r="82" spans="2:11" s="16" customFormat="1" x14ac:dyDescent="0.25">
      <c r="B82" s="60"/>
      <c r="C82" s="61"/>
      <c r="D82" s="61"/>
      <c r="E82" s="61"/>
      <c r="F82" s="61"/>
      <c r="G82" s="61"/>
      <c r="H82" s="61"/>
      <c r="I82" s="61"/>
      <c r="J82" s="61"/>
      <c r="K82" s="62"/>
    </row>
    <row r="83" spans="2:11" x14ac:dyDescent="0.25">
      <c r="B83" s="60"/>
      <c r="C83" s="61"/>
      <c r="D83" s="61"/>
      <c r="E83" s="61"/>
      <c r="F83" s="61"/>
      <c r="G83" s="61"/>
      <c r="H83" s="61"/>
      <c r="I83" s="61"/>
      <c r="J83" s="61"/>
      <c r="K83" s="62"/>
    </row>
    <row r="84" spans="2:11" x14ac:dyDescent="0.25">
      <c r="B84" s="60"/>
      <c r="C84" s="61"/>
      <c r="D84" s="61"/>
      <c r="E84" s="61"/>
      <c r="F84" s="61"/>
      <c r="G84" s="61"/>
      <c r="H84" s="61"/>
      <c r="I84" s="61"/>
      <c r="J84" s="61"/>
      <c r="K84" s="62"/>
    </row>
    <row r="85" spans="2:11" x14ac:dyDescent="0.25">
      <c r="B85" s="60"/>
      <c r="C85" s="61"/>
      <c r="D85" s="61"/>
      <c r="E85" s="61"/>
      <c r="F85" s="61"/>
      <c r="G85" s="61"/>
      <c r="H85" s="61"/>
      <c r="I85" s="61"/>
      <c r="J85" s="61"/>
      <c r="K85" s="62"/>
    </row>
    <row r="86" spans="2:11" x14ac:dyDescent="0.25">
      <c r="B86" s="60"/>
      <c r="C86" s="61"/>
      <c r="D86" s="61"/>
      <c r="E86" s="61"/>
      <c r="F86" s="61"/>
      <c r="G86" s="61"/>
      <c r="H86" s="61"/>
      <c r="I86" s="61"/>
      <c r="J86" s="61"/>
      <c r="K86" s="62"/>
    </row>
    <row r="87" spans="2:11" x14ac:dyDescent="0.25">
      <c r="B87" s="60"/>
      <c r="C87" s="61"/>
      <c r="D87" s="61"/>
      <c r="E87" s="61"/>
      <c r="F87" s="61"/>
      <c r="G87" s="61"/>
      <c r="H87" s="61"/>
      <c r="I87" s="61"/>
      <c r="J87" s="61"/>
      <c r="K87" s="62"/>
    </row>
    <row r="88" spans="2:11" x14ac:dyDescent="0.25">
      <c r="B88" s="60"/>
      <c r="C88" s="61"/>
      <c r="D88" s="61"/>
      <c r="E88" s="61"/>
      <c r="F88" s="61"/>
      <c r="G88" s="61"/>
      <c r="H88" s="61"/>
      <c r="I88" s="61"/>
      <c r="J88" s="61"/>
      <c r="K88" s="62"/>
    </row>
    <row r="89" spans="2:11" x14ac:dyDescent="0.25">
      <c r="B89" s="60"/>
      <c r="C89" s="61"/>
      <c r="D89" s="61"/>
      <c r="E89" s="61"/>
      <c r="F89" s="61"/>
      <c r="G89" s="61"/>
      <c r="H89" s="61"/>
      <c r="I89" s="61"/>
      <c r="J89" s="61"/>
      <c r="K89" s="62"/>
    </row>
    <row r="90" spans="2:11" x14ac:dyDescent="0.25">
      <c r="B90" s="60"/>
      <c r="C90" s="61"/>
      <c r="D90" s="61"/>
      <c r="E90" s="61"/>
      <c r="F90" s="61"/>
      <c r="G90" s="61"/>
      <c r="H90" s="61"/>
      <c r="I90" s="61"/>
      <c r="J90" s="61"/>
      <c r="K90" s="62"/>
    </row>
    <row r="91" spans="2:11" x14ac:dyDescent="0.25">
      <c r="B91" s="60"/>
      <c r="C91" s="61"/>
      <c r="D91" s="61"/>
      <c r="E91" s="61"/>
      <c r="F91" s="61"/>
      <c r="G91" s="61"/>
      <c r="H91" s="61"/>
      <c r="I91" s="61"/>
      <c r="J91" s="61"/>
      <c r="K91" s="62"/>
    </row>
    <row r="92" spans="2:11" x14ac:dyDescent="0.25">
      <c r="B92" s="60"/>
      <c r="C92" s="61"/>
      <c r="D92" s="61"/>
      <c r="E92" s="61"/>
      <c r="F92" s="61"/>
      <c r="G92" s="61"/>
      <c r="H92" s="61"/>
      <c r="I92" s="61"/>
      <c r="J92" s="61"/>
      <c r="K92" s="62"/>
    </row>
    <row r="93" spans="2:11" x14ac:dyDescent="0.25">
      <c r="B93" s="60"/>
      <c r="C93" s="61"/>
      <c r="D93" s="61"/>
      <c r="E93" s="61"/>
      <c r="F93" s="61"/>
      <c r="G93" s="61"/>
      <c r="H93" s="61"/>
      <c r="I93" s="61"/>
      <c r="J93" s="61"/>
      <c r="K93" s="62"/>
    </row>
    <row r="94" spans="2:11" x14ac:dyDescent="0.25">
      <c r="B94" s="60"/>
      <c r="C94" s="61"/>
      <c r="D94" s="61"/>
      <c r="E94" s="61"/>
      <c r="F94" s="61"/>
      <c r="G94" s="61"/>
      <c r="H94" s="61"/>
      <c r="I94" s="61"/>
      <c r="J94" s="61"/>
      <c r="K94" s="62"/>
    </row>
    <row r="95" spans="2:11" x14ac:dyDescent="0.25">
      <c r="B95" s="60"/>
      <c r="C95" s="61"/>
      <c r="D95" s="61"/>
      <c r="E95" s="61"/>
      <c r="F95" s="61"/>
      <c r="G95" s="61"/>
      <c r="H95" s="61"/>
      <c r="I95" s="61"/>
      <c r="J95" s="61"/>
      <c r="K95" s="62"/>
    </row>
    <row r="96" spans="2:11" x14ac:dyDescent="0.25">
      <c r="B96" s="60"/>
      <c r="C96" s="61"/>
      <c r="D96" s="61"/>
      <c r="E96" s="61"/>
      <c r="F96" s="61"/>
      <c r="G96" s="61"/>
      <c r="H96" s="61"/>
      <c r="I96" s="61"/>
      <c r="J96" s="61"/>
      <c r="K96" s="62"/>
    </row>
    <row r="97" spans="2:11" x14ac:dyDescent="0.25">
      <c r="B97" s="60"/>
      <c r="C97" s="61"/>
      <c r="D97" s="61"/>
      <c r="E97" s="61"/>
      <c r="F97" s="61"/>
      <c r="G97" s="61"/>
      <c r="H97" s="61"/>
      <c r="I97" s="61"/>
      <c r="J97" s="61"/>
      <c r="K97" s="62"/>
    </row>
    <row r="98" spans="2:11" x14ac:dyDescent="0.25">
      <c r="B98" s="60"/>
      <c r="C98" s="61"/>
      <c r="D98" s="61"/>
      <c r="E98" s="61"/>
      <c r="F98" s="61"/>
      <c r="G98" s="61"/>
      <c r="H98" s="61"/>
      <c r="I98" s="61"/>
      <c r="J98" s="61"/>
      <c r="K98" s="62"/>
    </row>
    <row r="99" spans="2:11" x14ac:dyDescent="0.25">
      <c r="B99" s="60"/>
      <c r="C99" s="61"/>
      <c r="D99" s="61"/>
      <c r="E99" s="61"/>
      <c r="F99" s="61"/>
      <c r="G99" s="61"/>
      <c r="H99" s="61"/>
      <c r="I99" s="61"/>
      <c r="J99" s="61"/>
      <c r="K99" s="62"/>
    </row>
    <row r="100" spans="2:11" x14ac:dyDescent="0.25">
      <c r="B100" s="60"/>
      <c r="C100" s="61"/>
      <c r="D100" s="61"/>
      <c r="E100" s="61"/>
      <c r="F100" s="61"/>
      <c r="G100" s="61"/>
      <c r="H100" s="61"/>
      <c r="I100" s="61"/>
      <c r="J100" s="61"/>
      <c r="K100" s="62"/>
    </row>
    <row r="101" spans="2:11" x14ac:dyDescent="0.25">
      <c r="B101" s="60"/>
      <c r="C101" s="61"/>
      <c r="D101" s="61"/>
      <c r="E101" s="61"/>
      <c r="F101" s="61"/>
      <c r="G101" s="61"/>
      <c r="H101" s="61"/>
      <c r="I101" s="61"/>
      <c r="J101" s="61"/>
      <c r="K101" s="62"/>
    </row>
    <row r="102" spans="2:11" x14ac:dyDescent="0.25">
      <c r="B102" s="60"/>
      <c r="C102" s="61"/>
      <c r="D102" s="61"/>
      <c r="E102" s="61"/>
      <c r="F102" s="61"/>
      <c r="G102" s="61"/>
      <c r="H102" s="61"/>
      <c r="I102" s="61"/>
      <c r="J102" s="61"/>
      <c r="K102" s="62"/>
    </row>
    <row r="103" spans="2:11" x14ac:dyDescent="0.25">
      <c r="B103" s="60"/>
      <c r="C103" s="61"/>
      <c r="D103" s="61"/>
      <c r="E103" s="61"/>
      <c r="F103" s="61"/>
      <c r="G103" s="61"/>
      <c r="H103" s="61"/>
      <c r="I103" s="61"/>
      <c r="J103" s="61"/>
      <c r="K103" s="62"/>
    </row>
    <row r="104" spans="2:11" x14ac:dyDescent="0.25">
      <c r="B104" s="60"/>
      <c r="C104" s="61"/>
      <c r="D104" s="61"/>
      <c r="E104" s="61"/>
      <c r="F104" s="61"/>
      <c r="G104" s="61"/>
      <c r="H104" s="61"/>
      <c r="I104" s="61"/>
      <c r="J104" s="61"/>
      <c r="K104" s="62"/>
    </row>
    <row r="105" spans="2:11" x14ac:dyDescent="0.25">
      <c r="B105" s="60"/>
      <c r="C105" s="61"/>
      <c r="D105" s="61"/>
      <c r="E105" s="61"/>
      <c r="F105" s="61"/>
      <c r="G105" s="61"/>
      <c r="H105" s="61"/>
      <c r="I105" s="61"/>
      <c r="J105" s="61"/>
      <c r="K105" s="62"/>
    </row>
    <row r="106" spans="2:11" x14ac:dyDescent="0.25">
      <c r="B106" s="60"/>
      <c r="C106" s="61"/>
      <c r="D106" s="61"/>
      <c r="E106" s="61"/>
      <c r="F106" s="61"/>
      <c r="G106" s="61"/>
      <c r="H106" s="61"/>
      <c r="I106" s="61"/>
      <c r="J106" s="61"/>
      <c r="K106" s="62"/>
    </row>
    <row r="107" spans="2:11" x14ac:dyDescent="0.25">
      <c r="B107" s="60"/>
      <c r="C107" s="61"/>
      <c r="D107" s="61"/>
      <c r="E107" s="61"/>
      <c r="F107" s="61"/>
      <c r="G107" s="61"/>
      <c r="H107" s="61"/>
      <c r="I107" s="61"/>
      <c r="J107" s="61"/>
      <c r="K107" s="62"/>
    </row>
    <row r="108" spans="2:11" x14ac:dyDescent="0.25">
      <c r="B108" s="60"/>
      <c r="C108" s="61"/>
      <c r="D108" s="61"/>
      <c r="E108" s="61"/>
      <c r="F108" s="61"/>
      <c r="G108" s="61"/>
      <c r="H108" s="61"/>
      <c r="I108" s="61"/>
      <c r="J108" s="61"/>
      <c r="K108" s="62"/>
    </row>
    <row r="109" spans="2:11" x14ac:dyDescent="0.25">
      <c r="B109" s="60"/>
      <c r="C109" s="61"/>
      <c r="D109" s="61"/>
      <c r="E109" s="61"/>
      <c r="F109" s="61"/>
      <c r="G109" s="61"/>
      <c r="H109" s="61"/>
      <c r="I109" s="61"/>
      <c r="J109" s="61"/>
      <c r="K109" s="62"/>
    </row>
    <row r="110" spans="2:11" x14ac:dyDescent="0.25">
      <c r="B110" s="60"/>
      <c r="C110" s="61"/>
      <c r="D110" s="61"/>
      <c r="E110" s="61"/>
      <c r="F110" s="61"/>
      <c r="G110" s="61"/>
      <c r="H110" s="61"/>
      <c r="I110" s="61"/>
      <c r="J110" s="61"/>
      <c r="K110" s="62"/>
    </row>
    <row r="111" spans="2:11" x14ac:dyDescent="0.25">
      <c r="B111" s="60"/>
      <c r="C111" s="61"/>
      <c r="D111" s="61"/>
      <c r="E111" s="61"/>
      <c r="F111" s="61"/>
      <c r="G111" s="61"/>
      <c r="H111" s="61"/>
      <c r="I111" s="61"/>
      <c r="J111" s="61"/>
      <c r="K111" s="62"/>
    </row>
    <row r="112" spans="2:11" x14ac:dyDescent="0.25">
      <c r="B112" s="60"/>
      <c r="C112" s="61"/>
      <c r="D112" s="61"/>
      <c r="E112" s="61"/>
      <c r="F112" s="61"/>
      <c r="G112" s="61"/>
      <c r="H112" s="61"/>
      <c r="I112" s="61"/>
      <c r="J112" s="61"/>
      <c r="K112" s="62"/>
    </row>
    <row r="113" spans="2:11" x14ac:dyDescent="0.25">
      <c r="B113" s="60"/>
      <c r="C113" s="61"/>
      <c r="D113" s="61"/>
      <c r="E113" s="61"/>
      <c r="F113" s="61"/>
      <c r="G113" s="61"/>
      <c r="H113" s="61"/>
      <c r="I113" s="61"/>
      <c r="J113" s="61"/>
      <c r="K113" s="62"/>
    </row>
    <row r="114" spans="2:11" x14ac:dyDescent="0.25">
      <c r="B114" s="60"/>
      <c r="C114" s="61"/>
      <c r="D114" s="61"/>
      <c r="E114" s="61"/>
      <c r="F114" s="61"/>
      <c r="G114" s="61"/>
      <c r="H114" s="61"/>
      <c r="I114" s="61"/>
      <c r="J114" s="61"/>
      <c r="K114" s="62"/>
    </row>
    <row r="115" spans="2:11" x14ac:dyDescent="0.25">
      <c r="B115" s="60"/>
      <c r="C115" s="61"/>
      <c r="D115" s="61"/>
      <c r="E115" s="61"/>
      <c r="F115" s="61"/>
      <c r="G115" s="61"/>
      <c r="H115" s="61"/>
      <c r="I115" s="61"/>
      <c r="J115" s="61"/>
      <c r="K115" s="62"/>
    </row>
    <row r="116" spans="2:11" x14ac:dyDescent="0.25">
      <c r="B116" s="60"/>
      <c r="C116" s="61"/>
      <c r="D116" s="61"/>
      <c r="E116" s="61"/>
      <c r="F116" s="61"/>
      <c r="G116" s="61"/>
      <c r="H116" s="61"/>
      <c r="I116" s="61"/>
      <c r="J116" s="61"/>
      <c r="K116" s="62"/>
    </row>
    <row r="117" spans="2:11" x14ac:dyDescent="0.25">
      <c r="B117" s="60"/>
      <c r="C117" s="61"/>
      <c r="D117" s="61"/>
      <c r="E117" s="61"/>
      <c r="F117" s="61"/>
      <c r="G117" s="61"/>
      <c r="H117" s="61"/>
      <c r="I117" s="61"/>
      <c r="J117" s="61"/>
      <c r="K117" s="62"/>
    </row>
    <row r="118" spans="2:11" x14ac:dyDescent="0.25">
      <c r="B118" s="60"/>
      <c r="C118" s="61"/>
      <c r="D118" s="61"/>
      <c r="E118" s="61"/>
      <c r="F118" s="61"/>
      <c r="G118" s="61"/>
      <c r="H118" s="61"/>
      <c r="I118" s="61"/>
      <c r="J118" s="61"/>
      <c r="K118" s="62"/>
    </row>
    <row r="119" spans="2:11" x14ac:dyDescent="0.25">
      <c r="B119" s="60"/>
      <c r="C119" s="61"/>
      <c r="D119" s="61"/>
      <c r="E119" s="61"/>
      <c r="F119" s="61"/>
      <c r="G119" s="61"/>
      <c r="H119" s="61"/>
      <c r="I119" s="61"/>
      <c r="J119" s="61"/>
      <c r="K119" s="62"/>
    </row>
    <row r="120" spans="2:11" x14ac:dyDescent="0.25">
      <c r="B120" s="60"/>
      <c r="C120" s="61"/>
      <c r="D120" s="61"/>
      <c r="E120" s="61"/>
      <c r="F120" s="61"/>
      <c r="G120" s="61"/>
      <c r="H120" s="61"/>
      <c r="I120" s="61"/>
      <c r="J120" s="61"/>
      <c r="K120" s="62"/>
    </row>
    <row r="121" spans="2:11" x14ac:dyDescent="0.25">
      <c r="B121" s="60"/>
      <c r="C121" s="61"/>
      <c r="D121" s="61"/>
      <c r="E121" s="61"/>
      <c r="F121" s="61"/>
      <c r="G121" s="61"/>
      <c r="H121" s="61"/>
      <c r="I121" s="61"/>
      <c r="J121" s="61"/>
      <c r="K121" s="62"/>
    </row>
    <row r="122" spans="2:11" x14ac:dyDescent="0.25">
      <c r="B122" s="60"/>
      <c r="C122" s="61"/>
      <c r="D122" s="61"/>
      <c r="E122" s="61"/>
      <c r="F122" s="61"/>
      <c r="G122" s="61"/>
      <c r="H122" s="61"/>
      <c r="I122" s="61"/>
      <c r="J122" s="61"/>
      <c r="K122" s="62"/>
    </row>
    <row r="123" spans="2:11" x14ac:dyDescent="0.25">
      <c r="B123" s="60"/>
      <c r="C123" s="61"/>
      <c r="D123" s="61"/>
      <c r="E123" s="61"/>
      <c r="F123" s="61"/>
      <c r="G123" s="61"/>
      <c r="H123" s="61"/>
      <c r="I123" s="61"/>
      <c r="J123" s="61"/>
      <c r="K123" s="62"/>
    </row>
    <row r="124" spans="2:11" x14ac:dyDescent="0.25">
      <c r="B124" s="60"/>
      <c r="C124" s="61"/>
      <c r="D124" s="61"/>
      <c r="E124" s="61"/>
      <c r="F124" s="61"/>
      <c r="G124" s="61"/>
      <c r="H124" s="61"/>
      <c r="I124" s="61"/>
      <c r="J124" s="61"/>
      <c r="K124" s="62"/>
    </row>
    <row r="125" spans="2:11" x14ac:dyDescent="0.25">
      <c r="B125" s="60"/>
      <c r="C125" s="61"/>
      <c r="D125" s="61"/>
      <c r="E125" s="61"/>
      <c r="F125" s="61"/>
      <c r="G125" s="61"/>
      <c r="H125" s="61"/>
      <c r="I125" s="61"/>
      <c r="J125" s="61"/>
      <c r="K125" s="62"/>
    </row>
    <row r="126" spans="2:11" x14ac:dyDescent="0.25">
      <c r="B126" s="60"/>
      <c r="C126" s="61"/>
      <c r="D126" s="61"/>
      <c r="E126" s="61"/>
      <c r="F126" s="61"/>
      <c r="G126" s="61"/>
      <c r="H126" s="61"/>
      <c r="I126" s="61"/>
      <c r="J126" s="61"/>
      <c r="K126" s="62"/>
    </row>
    <row r="127" spans="2:11" x14ac:dyDescent="0.25">
      <c r="B127" s="60"/>
      <c r="C127" s="61"/>
      <c r="D127" s="61"/>
      <c r="E127" s="61"/>
      <c r="F127" s="61"/>
      <c r="G127" s="61"/>
      <c r="H127" s="61"/>
      <c r="I127" s="61"/>
      <c r="J127" s="61"/>
      <c r="K127" s="62"/>
    </row>
    <row r="128" spans="2:11" x14ac:dyDescent="0.25">
      <c r="B128" s="60"/>
      <c r="C128" s="61"/>
      <c r="D128" s="61"/>
      <c r="E128" s="61"/>
      <c r="F128" s="61"/>
      <c r="G128" s="61"/>
      <c r="H128" s="61"/>
      <c r="I128" s="61"/>
      <c r="J128" s="61"/>
      <c r="K128" s="62"/>
    </row>
    <row r="129" spans="2:11" x14ac:dyDescent="0.25">
      <c r="B129" s="60"/>
      <c r="C129" s="61"/>
      <c r="D129" s="61"/>
      <c r="E129" s="61"/>
      <c r="F129" s="61"/>
      <c r="G129" s="61"/>
      <c r="H129" s="61"/>
      <c r="I129" s="61"/>
      <c r="J129" s="61"/>
      <c r="K129" s="62"/>
    </row>
    <row r="130" spans="2:11" x14ac:dyDescent="0.25">
      <c r="B130" s="60"/>
      <c r="C130" s="61"/>
      <c r="D130" s="61"/>
      <c r="E130" s="61"/>
      <c r="F130" s="61"/>
      <c r="G130" s="61"/>
      <c r="H130" s="61"/>
      <c r="I130" s="61"/>
      <c r="J130" s="61"/>
      <c r="K130" s="62"/>
    </row>
    <row r="131" spans="2:11" x14ac:dyDescent="0.25">
      <c r="B131" s="60"/>
      <c r="C131" s="61"/>
      <c r="D131" s="61"/>
      <c r="E131" s="61"/>
      <c r="F131" s="61"/>
      <c r="G131" s="61"/>
      <c r="H131" s="61"/>
      <c r="I131" s="61"/>
      <c r="J131" s="61"/>
      <c r="K131" s="62"/>
    </row>
    <row r="132" spans="2:11" x14ac:dyDescent="0.25">
      <c r="B132" s="60"/>
      <c r="C132" s="61"/>
      <c r="D132" s="61"/>
      <c r="E132" s="61"/>
      <c r="F132" s="61"/>
      <c r="G132" s="61"/>
      <c r="H132" s="61"/>
      <c r="I132" s="61"/>
      <c r="J132" s="61"/>
      <c r="K132" s="62"/>
    </row>
    <row r="133" spans="2:11" x14ac:dyDescent="0.25">
      <c r="B133" s="60"/>
      <c r="C133" s="61"/>
      <c r="D133" s="61"/>
      <c r="E133" s="61"/>
      <c r="F133" s="61"/>
      <c r="G133" s="61"/>
      <c r="H133" s="61"/>
      <c r="I133" s="61"/>
      <c r="J133" s="61"/>
      <c r="K133" s="62"/>
    </row>
    <row r="134" spans="2:11" x14ac:dyDescent="0.25">
      <c r="B134" s="60"/>
      <c r="C134" s="61"/>
      <c r="D134" s="61"/>
      <c r="E134" s="61"/>
      <c r="F134" s="61"/>
      <c r="G134" s="61"/>
      <c r="H134" s="61"/>
      <c r="I134" s="61"/>
      <c r="J134" s="61"/>
      <c r="K134" s="62"/>
    </row>
    <row r="135" spans="2:11" x14ac:dyDescent="0.25">
      <c r="B135" s="60"/>
      <c r="C135" s="61"/>
      <c r="D135" s="61"/>
      <c r="E135" s="61"/>
      <c r="F135" s="61"/>
      <c r="G135" s="61"/>
      <c r="H135" s="61"/>
      <c r="I135" s="61"/>
      <c r="J135" s="61"/>
      <c r="K135" s="62"/>
    </row>
    <row r="136" spans="2:11" x14ac:dyDescent="0.25">
      <c r="B136" s="60"/>
      <c r="C136" s="61"/>
      <c r="D136" s="61"/>
      <c r="E136" s="61"/>
      <c r="F136" s="61"/>
      <c r="G136" s="61"/>
      <c r="H136" s="61"/>
      <c r="I136" s="61"/>
      <c r="J136" s="61"/>
      <c r="K136" s="62"/>
    </row>
    <row r="137" spans="2:11" x14ac:dyDescent="0.25">
      <c r="B137" s="60"/>
      <c r="C137" s="61"/>
      <c r="D137" s="61"/>
      <c r="E137" s="61"/>
      <c r="F137" s="61"/>
      <c r="G137" s="61"/>
      <c r="H137" s="61"/>
      <c r="I137" s="61"/>
      <c r="J137" s="61"/>
      <c r="K137" s="62"/>
    </row>
    <row r="138" spans="2:11" x14ac:dyDescent="0.25">
      <c r="B138" s="60"/>
      <c r="C138" s="61"/>
      <c r="D138" s="61"/>
      <c r="E138" s="61"/>
      <c r="F138" s="61"/>
      <c r="G138" s="61"/>
      <c r="H138" s="61"/>
      <c r="I138" s="61"/>
      <c r="J138" s="61"/>
      <c r="K138" s="62"/>
    </row>
    <row r="139" spans="2:11" x14ac:dyDescent="0.25">
      <c r="B139" s="60"/>
      <c r="C139" s="61"/>
      <c r="D139" s="61"/>
      <c r="E139" s="61"/>
      <c r="F139" s="61"/>
      <c r="G139" s="61"/>
      <c r="H139" s="61"/>
      <c r="I139" s="61"/>
      <c r="J139" s="61"/>
      <c r="K139" s="62"/>
    </row>
    <row r="140" spans="2:11" x14ac:dyDescent="0.25">
      <c r="B140" s="60"/>
      <c r="C140" s="61"/>
      <c r="D140" s="61"/>
      <c r="E140" s="61"/>
      <c r="F140" s="61"/>
      <c r="G140" s="61"/>
      <c r="H140" s="61"/>
      <c r="I140" s="61"/>
      <c r="J140" s="61"/>
      <c r="K140" s="62"/>
    </row>
    <row r="141" spans="2:11" x14ac:dyDescent="0.25">
      <c r="B141" s="60"/>
      <c r="C141" s="61"/>
      <c r="D141" s="61"/>
      <c r="E141" s="61"/>
      <c r="F141" s="61"/>
      <c r="G141" s="61"/>
      <c r="H141" s="61"/>
      <c r="I141" s="61"/>
      <c r="J141" s="61"/>
      <c r="K141" s="62"/>
    </row>
    <row r="142" spans="2:11" x14ac:dyDescent="0.25">
      <c r="B142" s="60"/>
      <c r="C142" s="61"/>
      <c r="D142" s="61"/>
      <c r="E142" s="61"/>
      <c r="F142" s="61"/>
      <c r="G142" s="61"/>
      <c r="H142" s="61"/>
      <c r="I142" s="61"/>
      <c r="J142" s="61"/>
      <c r="K142" s="62"/>
    </row>
    <row r="143" spans="2:11" x14ac:dyDescent="0.25">
      <c r="B143" s="60"/>
      <c r="C143" s="61"/>
      <c r="D143" s="61"/>
      <c r="E143" s="61"/>
      <c r="F143" s="61"/>
      <c r="G143" s="61"/>
      <c r="H143" s="61"/>
      <c r="I143" s="61"/>
      <c r="J143" s="61"/>
      <c r="K143" s="62"/>
    </row>
    <row r="144" spans="2:11" x14ac:dyDescent="0.25">
      <c r="B144" s="60"/>
      <c r="C144" s="61"/>
      <c r="D144" s="61"/>
      <c r="E144" s="61"/>
      <c r="F144" s="61"/>
      <c r="G144" s="61"/>
      <c r="H144" s="61"/>
      <c r="I144" s="61"/>
      <c r="J144" s="61"/>
      <c r="K144" s="62"/>
    </row>
    <row r="145" spans="2:11" x14ac:dyDescent="0.25">
      <c r="B145" s="60"/>
      <c r="C145" s="61"/>
      <c r="D145" s="61"/>
      <c r="E145" s="61"/>
      <c r="F145" s="61"/>
      <c r="G145" s="61"/>
      <c r="H145" s="61"/>
      <c r="I145" s="61"/>
      <c r="J145" s="61"/>
      <c r="K145" s="62"/>
    </row>
    <row r="146" spans="2:11" x14ac:dyDescent="0.25">
      <c r="B146" s="60"/>
      <c r="C146" s="61"/>
      <c r="D146" s="61"/>
      <c r="E146" s="61"/>
      <c r="F146" s="61"/>
      <c r="G146" s="61"/>
      <c r="H146" s="61"/>
      <c r="I146" s="61"/>
      <c r="J146" s="61"/>
      <c r="K146" s="62"/>
    </row>
    <row r="147" spans="2:11" x14ac:dyDescent="0.25">
      <c r="B147" s="60"/>
      <c r="C147" s="61"/>
      <c r="D147" s="61"/>
      <c r="E147" s="61"/>
      <c r="F147" s="61"/>
      <c r="G147" s="61"/>
      <c r="H147" s="61"/>
      <c r="I147" s="61"/>
      <c r="J147" s="61"/>
      <c r="K147" s="62"/>
    </row>
    <row r="148" spans="2:11" x14ac:dyDescent="0.25">
      <c r="B148" s="60"/>
      <c r="C148" s="61"/>
      <c r="D148" s="61"/>
      <c r="E148" s="61"/>
      <c r="F148" s="61"/>
      <c r="G148" s="61"/>
      <c r="H148" s="61"/>
      <c r="I148" s="61"/>
      <c r="J148" s="61"/>
      <c r="K148" s="62"/>
    </row>
    <row r="149" spans="2:11" x14ac:dyDescent="0.25">
      <c r="B149" s="60"/>
      <c r="C149" s="61"/>
      <c r="D149" s="61"/>
      <c r="E149" s="61"/>
      <c r="F149" s="61"/>
      <c r="G149" s="61"/>
      <c r="H149" s="61"/>
      <c r="I149" s="61"/>
      <c r="J149" s="61"/>
      <c r="K149" s="62"/>
    </row>
    <row r="150" spans="2:11" x14ac:dyDescent="0.25">
      <c r="B150" s="60"/>
      <c r="C150" s="61"/>
      <c r="D150" s="61"/>
      <c r="E150" s="61"/>
      <c r="F150" s="61"/>
      <c r="G150" s="61"/>
      <c r="H150" s="61"/>
      <c r="I150" s="61"/>
      <c r="J150" s="61"/>
      <c r="K150" s="62"/>
    </row>
    <row r="151" spans="2:11" x14ac:dyDescent="0.25">
      <c r="B151" s="60"/>
      <c r="C151" s="61"/>
      <c r="D151" s="61"/>
      <c r="E151" s="61"/>
      <c r="F151" s="61"/>
      <c r="G151" s="61"/>
      <c r="H151" s="61"/>
      <c r="I151" s="61"/>
      <c r="J151" s="61"/>
      <c r="K151" s="62"/>
    </row>
    <row r="152" spans="2:11" x14ac:dyDescent="0.25">
      <c r="B152" s="60"/>
      <c r="C152" s="61"/>
      <c r="D152" s="61"/>
      <c r="E152" s="61"/>
      <c r="F152" s="61"/>
      <c r="G152" s="61"/>
      <c r="H152" s="61"/>
      <c r="I152" s="61"/>
      <c r="J152" s="61"/>
      <c r="K152" s="62"/>
    </row>
    <row r="153" spans="2:11" x14ac:dyDescent="0.25">
      <c r="B153" s="60"/>
      <c r="C153" s="61"/>
      <c r="D153" s="61"/>
      <c r="E153" s="61"/>
      <c r="F153" s="61"/>
      <c r="G153" s="61"/>
      <c r="H153" s="61"/>
      <c r="I153" s="61"/>
      <c r="J153" s="61"/>
      <c r="K153" s="62"/>
    </row>
    <row r="154" spans="2:11" x14ac:dyDescent="0.25">
      <c r="B154" s="60"/>
      <c r="C154" s="61"/>
      <c r="D154" s="61"/>
      <c r="E154" s="61"/>
      <c r="F154" s="61"/>
      <c r="G154" s="61"/>
      <c r="H154" s="61"/>
      <c r="I154" s="61"/>
      <c r="J154" s="61"/>
      <c r="K154" s="62"/>
    </row>
    <row r="155" spans="2:11" x14ac:dyDescent="0.25">
      <c r="B155" s="60"/>
      <c r="C155" s="61"/>
      <c r="D155" s="61"/>
      <c r="E155" s="61"/>
      <c r="F155" s="61"/>
      <c r="G155" s="61"/>
      <c r="H155" s="61"/>
      <c r="I155" s="61"/>
      <c r="J155" s="61"/>
      <c r="K155" s="62"/>
    </row>
    <row r="156" spans="2:11" x14ac:dyDescent="0.25">
      <c r="B156" s="60"/>
      <c r="C156" s="61"/>
      <c r="D156" s="61"/>
      <c r="E156" s="61"/>
      <c r="F156" s="61"/>
      <c r="G156" s="61"/>
      <c r="H156" s="61"/>
      <c r="I156" s="61"/>
      <c r="J156" s="61"/>
      <c r="K156" s="62"/>
    </row>
    <row r="157" spans="2:11" x14ac:dyDescent="0.25">
      <c r="B157" s="60"/>
      <c r="C157" s="61"/>
      <c r="D157" s="61"/>
      <c r="E157" s="61"/>
      <c r="F157" s="61"/>
      <c r="G157" s="61"/>
      <c r="H157" s="61"/>
      <c r="I157" s="61"/>
      <c r="J157" s="61"/>
      <c r="K157" s="62"/>
    </row>
    <row r="158" spans="2:11" x14ac:dyDescent="0.25">
      <c r="B158" s="60"/>
      <c r="C158" s="61"/>
      <c r="D158" s="61"/>
      <c r="E158" s="61"/>
      <c r="F158" s="61"/>
      <c r="G158" s="61"/>
      <c r="H158" s="61"/>
      <c r="I158" s="61"/>
      <c r="J158" s="61"/>
      <c r="K158" s="62"/>
    </row>
    <row r="159" spans="2:11" x14ac:dyDescent="0.25">
      <c r="B159" s="60"/>
      <c r="C159" s="61"/>
      <c r="D159" s="61"/>
      <c r="E159" s="61"/>
      <c r="F159" s="61"/>
      <c r="G159" s="61"/>
      <c r="H159" s="61"/>
      <c r="I159" s="61"/>
      <c r="J159" s="61"/>
      <c r="K159" s="62"/>
    </row>
    <row r="160" spans="2:11" x14ac:dyDescent="0.25">
      <c r="B160" s="60"/>
      <c r="C160" s="61"/>
      <c r="D160" s="61"/>
      <c r="E160" s="61"/>
      <c r="F160" s="61"/>
      <c r="G160" s="61"/>
      <c r="H160" s="61"/>
      <c r="I160" s="61"/>
      <c r="J160" s="61"/>
      <c r="K160" s="62"/>
    </row>
    <row r="161" spans="2:11" x14ac:dyDescent="0.25">
      <c r="B161" s="60"/>
      <c r="C161" s="61"/>
      <c r="D161" s="61"/>
      <c r="E161" s="61"/>
      <c r="F161" s="61"/>
      <c r="G161" s="61"/>
      <c r="H161" s="61"/>
      <c r="I161" s="61"/>
      <c r="J161" s="61"/>
      <c r="K161" s="62"/>
    </row>
    <row r="162" spans="2:11" x14ac:dyDescent="0.25">
      <c r="B162" s="60"/>
      <c r="C162" s="61"/>
      <c r="D162" s="61"/>
      <c r="E162" s="61"/>
      <c r="F162" s="61"/>
      <c r="G162" s="61"/>
      <c r="H162" s="61"/>
      <c r="I162" s="61"/>
      <c r="J162" s="61"/>
      <c r="K162" s="62"/>
    </row>
    <row r="163" spans="2:11" x14ac:dyDescent="0.25">
      <c r="B163" s="60"/>
      <c r="C163" s="61"/>
      <c r="D163" s="61"/>
      <c r="E163" s="61"/>
      <c r="F163" s="61"/>
      <c r="G163" s="61"/>
      <c r="H163" s="61"/>
      <c r="I163" s="61"/>
      <c r="J163" s="61"/>
      <c r="K163" s="62"/>
    </row>
    <row r="164" spans="2:11" x14ac:dyDescent="0.25">
      <c r="B164" s="60"/>
      <c r="C164" s="61"/>
      <c r="D164" s="61"/>
      <c r="E164" s="61"/>
      <c r="F164" s="61"/>
      <c r="G164" s="61"/>
      <c r="H164" s="61"/>
      <c r="I164" s="61"/>
      <c r="J164" s="61"/>
      <c r="K164" s="62"/>
    </row>
    <row r="165" spans="2:11" x14ac:dyDescent="0.25">
      <c r="B165" s="60"/>
      <c r="C165" s="61"/>
      <c r="D165" s="61"/>
      <c r="E165" s="61"/>
      <c r="F165" s="61"/>
      <c r="G165" s="61"/>
      <c r="H165" s="61"/>
      <c r="I165" s="61"/>
      <c r="J165" s="61"/>
      <c r="K165" s="62"/>
    </row>
    <row r="166" spans="2:11" ht="15.75" thickBot="1" x14ac:dyDescent="0.3">
      <c r="B166" s="63"/>
      <c r="C166" s="64"/>
      <c r="D166" s="64"/>
      <c r="E166" s="64"/>
      <c r="F166" s="64"/>
      <c r="G166" s="64"/>
      <c r="H166" s="64"/>
      <c r="I166" s="64"/>
      <c r="J166" s="64"/>
      <c r="K166" s="65"/>
    </row>
  </sheetData>
  <sheetProtection password="CD02" sheet="1" objects="1" scenarios="1"/>
  <mergeCells count="5">
    <mergeCell ref="B11:K166"/>
    <mergeCell ref="A1:L1"/>
    <mergeCell ref="F3:H3"/>
    <mergeCell ref="B3:E3"/>
    <mergeCell ref="B5:D5"/>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Vendor!$D$2:$D$149</xm:f>
          </x14:formula1>
          <xm:sqref>B3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87"/>
  <sheetViews>
    <sheetView tabSelected="1" zoomScale="80" zoomScaleNormal="80" workbookViewId="0">
      <selection activeCell="A5" sqref="A5"/>
    </sheetView>
  </sheetViews>
  <sheetFormatPr defaultColWidth="8.7109375" defaultRowHeight="15" x14ac:dyDescent="0.25"/>
  <cols>
    <col min="1" max="1" width="29.7109375" style="19" customWidth="1"/>
    <col min="2" max="2" width="27.42578125" style="3" customWidth="1"/>
    <col min="3" max="3" width="12" style="2" customWidth="1"/>
    <col min="4" max="4" width="11.42578125" style="9" bestFit="1" customWidth="1"/>
    <col min="5" max="5" width="168.140625" style="10" customWidth="1"/>
    <col min="6" max="16384" width="8.7109375" style="3"/>
  </cols>
  <sheetData>
    <row r="1" spans="1:6" ht="31.5" x14ac:dyDescent="0.25">
      <c r="A1" s="75" t="s">
        <v>890</v>
      </c>
      <c r="B1" s="75"/>
      <c r="C1" s="75"/>
      <c r="D1" s="75"/>
      <c r="E1" s="75"/>
    </row>
    <row r="2" spans="1:6" ht="15.75" x14ac:dyDescent="0.25">
      <c r="A2" s="76">
        <v>44092</v>
      </c>
      <c r="B2" s="77"/>
      <c r="C2" s="77"/>
      <c r="D2" s="77"/>
      <c r="E2" s="77"/>
    </row>
    <row r="3" spans="1:6" x14ac:dyDescent="0.25">
      <c r="A3" s="18"/>
      <c r="B3" s="11"/>
      <c r="C3" s="11"/>
      <c r="D3" s="41"/>
      <c r="E3" s="34"/>
    </row>
    <row r="4" spans="1:6" ht="30" x14ac:dyDescent="0.25">
      <c r="A4" s="32" t="s">
        <v>0</v>
      </c>
      <c r="B4" s="4" t="s">
        <v>892</v>
      </c>
      <c r="C4" s="4" t="s">
        <v>1</v>
      </c>
      <c r="D4" s="33" t="s">
        <v>891</v>
      </c>
      <c r="E4" s="5" t="s">
        <v>945</v>
      </c>
    </row>
    <row r="5" spans="1:6" ht="57" customHeight="1" x14ac:dyDescent="0.25">
      <c r="A5" s="26" t="s">
        <v>448</v>
      </c>
      <c r="B5" s="37" t="str">
        <f>IFERROR(INDEX(Vendor!J:J&amp;", "&amp;Vendor!K:K,MATCH(Table13[[#This Row],[Vendor Name]],Vendor!D:D,0),1),"")</f>
        <v>Del Mar, California</v>
      </c>
      <c r="C5" s="27" t="s">
        <v>3</v>
      </c>
      <c r="D5" s="28">
        <v>44092</v>
      </c>
      <c r="E5" s="31" t="s">
        <v>1037</v>
      </c>
    </row>
    <row r="6" spans="1:6" ht="65.25" customHeight="1" x14ac:dyDescent="0.25">
      <c r="A6" s="26" t="s">
        <v>47</v>
      </c>
      <c r="B6" s="37" t="str">
        <f>IFERROR(INDEX(Vendor!J:J&amp;", "&amp;Vendor!K:K,MATCH(Table13[[#This Row],[Vendor Name]],Vendor!D:D,0),1),"")</f>
        <v>Orlando, Florida</v>
      </c>
      <c r="C6" s="27" t="s">
        <v>2</v>
      </c>
      <c r="D6" s="28">
        <v>44089</v>
      </c>
      <c r="E6" s="29" t="s">
        <v>1036</v>
      </c>
    </row>
    <row r="7" spans="1:6" ht="45" customHeight="1" x14ac:dyDescent="0.25">
      <c r="A7" s="26" t="s">
        <v>54</v>
      </c>
      <c r="B7" s="37" t="str">
        <f>IFERROR(INDEX(Vendor!J:J&amp;", "&amp;Vendor!K:K,MATCH(Table13[[#This Row],[Vendor Name]],Vendor!D:D,0),1),"")</f>
        <v>Kissimmee, Florida</v>
      </c>
      <c r="C7" s="27" t="s">
        <v>2</v>
      </c>
      <c r="D7" s="28">
        <v>44078</v>
      </c>
      <c r="E7" s="29" t="s">
        <v>1034</v>
      </c>
    </row>
    <row r="8" spans="1:6" ht="67.5" customHeight="1" x14ac:dyDescent="0.25">
      <c r="A8" s="26" t="s">
        <v>651</v>
      </c>
      <c r="B8" s="37" t="str">
        <f>IFERROR(INDEX(Vendor!J:J&amp;", "&amp;Vendor!K:K,MATCH(Table13[[#This Row],[Vendor Name]],Vendor!D:D,0),1),"")</f>
        <v>Tampa, Florida</v>
      </c>
      <c r="C8" s="27" t="s">
        <v>2</v>
      </c>
      <c r="D8" s="28">
        <v>44078</v>
      </c>
      <c r="E8" s="29" t="s">
        <v>1035</v>
      </c>
    </row>
    <row r="9" spans="1:6" ht="63" customHeight="1" x14ac:dyDescent="0.25">
      <c r="A9" s="26" t="s">
        <v>362</v>
      </c>
      <c r="B9" s="37" t="str">
        <f>IFERROR(INDEX(Vendor!J:J&amp;", "&amp;Vendor!K:K,MATCH(Table13[[#This Row],[Vendor Name]],Vendor!D:D,0),1),"")</f>
        <v>Anaheim, California</v>
      </c>
      <c r="C9" s="27" t="s">
        <v>3</v>
      </c>
      <c r="D9" s="28">
        <v>44074</v>
      </c>
      <c r="E9" s="29" t="s">
        <v>1031</v>
      </c>
    </row>
    <row r="10" spans="1:6" ht="91.5" customHeight="1" x14ac:dyDescent="0.25">
      <c r="A10" s="26" t="s">
        <v>115</v>
      </c>
      <c r="B10" s="27" t="str">
        <f>IFERROR(INDEX(Vendor!J:J&amp;", "&amp;Vendor!K:K,MATCH(Table13[[#This Row],[Vendor Name]],Vendor!D:D,0),1),"")</f>
        <v>Orlando, Florida</v>
      </c>
      <c r="C10" s="27" t="s">
        <v>3</v>
      </c>
      <c r="D10" s="28">
        <v>44074</v>
      </c>
      <c r="E10" s="56" t="s">
        <v>1032</v>
      </c>
    </row>
    <row r="11" spans="1:6" ht="319.5" customHeight="1" x14ac:dyDescent="0.25">
      <c r="A11" s="26" t="s">
        <v>248</v>
      </c>
      <c r="B11" s="27" t="str">
        <f>IFERROR(INDEX(Vendor!J:J&amp;", "&amp;Vendor!K:K,MATCH(Table13[[#This Row],[Vendor Name]],Vendor!D:D,0),1),"")</f>
        <v>Virginia Beach, Virginia</v>
      </c>
      <c r="C11" s="27" t="s">
        <v>2</v>
      </c>
      <c r="D11" s="28">
        <v>44070</v>
      </c>
      <c r="E11" s="55" t="s">
        <v>1027</v>
      </c>
    </row>
    <row r="12" spans="1:6" ht="45.75" customHeight="1" x14ac:dyDescent="0.25">
      <c r="A12" s="26" t="s">
        <v>454</v>
      </c>
      <c r="B12" s="27" t="str">
        <f>IFERROR(INDEX(Vendor!J:J&amp;", "&amp;Vendor!K:K,MATCH(Table13[[#This Row],[Vendor Name]],Vendor!D:D,0),1),"")</f>
        <v>Celebration, Florida</v>
      </c>
      <c r="C12" s="27" t="s">
        <v>2</v>
      </c>
      <c r="D12" s="28">
        <v>44070</v>
      </c>
      <c r="E12" s="78" t="s">
        <v>1028</v>
      </c>
      <c r="F12" s="12"/>
    </row>
    <row r="13" spans="1:6" ht="72.75" customHeight="1" x14ac:dyDescent="0.25">
      <c r="A13" s="26" t="s">
        <v>490</v>
      </c>
      <c r="B13" s="27" t="str">
        <f>IFERROR(INDEX(Vendor!J:J&amp;", "&amp;Vendor!K:K,MATCH(Table13[[#This Row],[Vendor Name]],Vendor!D:D,0),1),"")</f>
        <v>Irvine, California</v>
      </c>
      <c r="C13" s="27" t="s">
        <v>2</v>
      </c>
      <c r="D13" s="28">
        <v>44070</v>
      </c>
      <c r="E13" s="31" t="s">
        <v>1029</v>
      </c>
      <c r="F13"/>
    </row>
    <row r="14" spans="1:6" ht="45" x14ac:dyDescent="0.25">
      <c r="A14" s="26" t="s">
        <v>404</v>
      </c>
      <c r="B14" s="27" t="str">
        <f>IFERROR(INDEX(Vendor!J:J&amp;", "&amp;Vendor!K:K,MATCH(Table13[[#This Row],[Vendor Name]],Vendor!D:D,0),1),"")</f>
        <v>San Diego, California</v>
      </c>
      <c r="C14" s="27" t="s">
        <v>2</v>
      </c>
      <c r="D14" s="28">
        <v>44070</v>
      </c>
      <c r="E14" s="31" t="s">
        <v>1030</v>
      </c>
      <c r="F14"/>
    </row>
    <row r="15" spans="1:6" ht="36" customHeight="1" x14ac:dyDescent="0.25">
      <c r="A15" s="26" t="s">
        <v>356</v>
      </c>
      <c r="B15" s="27" t="str">
        <f>IFERROR(INDEX(Vendor!J:J&amp;", "&amp;Vendor!K:K,MATCH(Table13[[#This Row],[Vendor Name]],Vendor!D:D,0),1),"")</f>
        <v>Dana Point, California</v>
      </c>
      <c r="C15" s="27" t="s">
        <v>2</v>
      </c>
      <c r="D15" s="28">
        <v>44068</v>
      </c>
      <c r="E15" s="29" t="s">
        <v>1026</v>
      </c>
    </row>
    <row r="16" spans="1:6" ht="83.25" customHeight="1" x14ac:dyDescent="0.25">
      <c r="A16" s="26" t="s">
        <v>90</v>
      </c>
      <c r="B16" s="27" t="str">
        <f>IFERROR(INDEX(Vendor!J:J&amp;", "&amp;Vendor!K:K,MATCH(Table13[[#This Row],[Vendor Name]],Vendor!D:D,0),1),"")</f>
        <v>Kissimmee, Florida</v>
      </c>
      <c r="C16" s="27" t="s">
        <v>2</v>
      </c>
      <c r="D16" s="28">
        <v>44067</v>
      </c>
      <c r="E16" s="29" t="s">
        <v>1024</v>
      </c>
    </row>
    <row r="17" spans="1:5" ht="33" customHeight="1" x14ac:dyDescent="0.25">
      <c r="A17" s="26" t="s">
        <v>178</v>
      </c>
      <c r="B17" s="27" t="str">
        <f>IFERROR(INDEX(Vendor!J:J&amp;", "&amp;Vendor!K:K,MATCH(Table13[[#This Row],[Vendor Name]],Vendor!D:D,0),1),"")</f>
        <v>San Diego, California</v>
      </c>
      <c r="C17" s="27" t="s">
        <v>2</v>
      </c>
      <c r="D17" s="28">
        <v>44067</v>
      </c>
      <c r="E17" s="29" t="s">
        <v>1025</v>
      </c>
    </row>
    <row r="18" spans="1:5" ht="34.5" customHeight="1" x14ac:dyDescent="0.25">
      <c r="A18" s="26" t="s">
        <v>85</v>
      </c>
      <c r="B18" s="27" t="str">
        <f>IFERROR(INDEX(Vendor!J:J&amp;", "&amp;Vendor!K:K,MATCH(Table13[[#This Row],[Vendor Name]],Vendor!D:D,0),1),"")</f>
        <v>Myrtle Beach, South Carolina</v>
      </c>
      <c r="C18" s="27" t="s">
        <v>2</v>
      </c>
      <c r="D18" s="28">
        <v>44057</v>
      </c>
      <c r="E18" s="29" t="s">
        <v>1023</v>
      </c>
    </row>
    <row r="19" spans="1:5" ht="43.5" customHeight="1" x14ac:dyDescent="0.25">
      <c r="A19" s="26" t="s">
        <v>375</v>
      </c>
      <c r="B19" s="27" t="str">
        <f>IFERROR(INDEX(Vendor!J:J&amp;", "&amp;Vendor!K:K,MATCH(Table13[[#This Row],[Vendor Name]],Vendor!D:D,0),1),"")</f>
        <v>Carlsbad, California</v>
      </c>
      <c r="C19" s="27" t="s">
        <v>3</v>
      </c>
      <c r="D19" s="28">
        <v>44050</v>
      </c>
      <c r="E19" s="29" t="s">
        <v>1018</v>
      </c>
    </row>
    <row r="20" spans="1:5" ht="15" customHeight="1" x14ac:dyDescent="0.25">
      <c r="A20" s="26" t="s">
        <v>850</v>
      </c>
      <c r="B20" s="27" t="str">
        <f>IFERROR(INDEX(Vendor!J:J&amp;", "&amp;Vendor!K:K,MATCH(Table13[[#This Row],[Vendor Name]],Vendor!D:D,0),1),"")</f>
        <v>Scottsdale, Arizona</v>
      </c>
      <c r="C20" s="27" t="s">
        <v>2</v>
      </c>
      <c r="D20" s="28">
        <v>44050</v>
      </c>
      <c r="E20" s="29" t="s">
        <v>1021</v>
      </c>
    </row>
    <row r="21" spans="1:5" ht="54.75" customHeight="1" x14ac:dyDescent="0.25">
      <c r="A21" s="26" t="s">
        <v>369</v>
      </c>
      <c r="B21" s="27" t="str">
        <f>IFERROR(INDEX(Vendor!J:J&amp;", "&amp;Vendor!K:K,MATCH(Table13[[#This Row],[Vendor Name]],Vendor!D:D,0),1),"")</f>
        <v>San Diego, California</v>
      </c>
      <c r="C21" s="27" t="s">
        <v>2</v>
      </c>
      <c r="D21" s="28">
        <v>44050</v>
      </c>
      <c r="E21" s="50" t="s">
        <v>1020</v>
      </c>
    </row>
    <row r="22" spans="1:5" ht="45" customHeight="1" x14ac:dyDescent="0.25">
      <c r="A22" s="26" t="s">
        <v>199</v>
      </c>
      <c r="B22" s="27" t="str">
        <f>IFERROR(INDEX(Vendor!J:J&amp;", "&amp;Vendor!K:K,MATCH(Table13[[#This Row],[Vendor Name]],Vendor!D:D,0),1),"")</f>
        <v>Multiple , Cities</v>
      </c>
      <c r="C22" s="27" t="s">
        <v>3</v>
      </c>
      <c r="D22" s="28">
        <v>44050</v>
      </c>
      <c r="E22" s="29" t="s">
        <v>1022</v>
      </c>
    </row>
    <row r="23" spans="1:5" ht="55.5" customHeight="1" x14ac:dyDescent="0.25">
      <c r="A23" s="26" t="s">
        <v>431</v>
      </c>
      <c r="B23" s="27" t="str">
        <f>IFERROR(INDEX(Vendor!J:J&amp;", "&amp;Vendor!K:K,MATCH(Table13[[#This Row],[Vendor Name]],Vendor!D:D,0),1),"")</f>
        <v>Valencia, California</v>
      </c>
      <c r="C23" s="27" t="s">
        <v>3</v>
      </c>
      <c r="D23" s="28">
        <v>44049</v>
      </c>
      <c r="E23" s="29" t="s">
        <v>1017</v>
      </c>
    </row>
    <row r="24" spans="1:5" ht="15" customHeight="1" x14ac:dyDescent="0.25">
      <c r="A24" s="26" t="s">
        <v>565</v>
      </c>
      <c r="B24" s="27" t="str">
        <f>IFERROR(INDEX(Vendor!J:J&amp;", "&amp;Vendor!K:K,MATCH(Table13[[#This Row],[Vendor Name]],Vendor!D:D,0),1),"")</f>
        <v>Atlanta, Georgia</v>
      </c>
      <c r="C24" s="27" t="s">
        <v>2</v>
      </c>
      <c r="D24" s="28">
        <v>44048</v>
      </c>
      <c r="E24" s="29" t="s">
        <v>1008</v>
      </c>
    </row>
    <row r="25" spans="1:5" ht="38.25" customHeight="1" x14ac:dyDescent="0.25">
      <c r="A25" s="26" t="s">
        <v>398</v>
      </c>
      <c r="B25" s="27" t="str">
        <f>IFERROR(INDEX(Vendor!J:J&amp;", "&amp;Vendor!K:K,MATCH(Table13[[#This Row],[Vendor Name]],Vendor!D:D,0),1),"")</f>
        <v>Santa Clara, California</v>
      </c>
      <c r="C25" s="27" t="s">
        <v>3</v>
      </c>
      <c r="D25" s="28">
        <v>44048</v>
      </c>
      <c r="E25" s="29" t="s">
        <v>1015</v>
      </c>
    </row>
    <row r="26" spans="1:5" ht="27" customHeight="1" x14ac:dyDescent="0.25">
      <c r="A26" s="26" t="s">
        <v>139</v>
      </c>
      <c r="B26" s="27" t="str">
        <f>IFERROR(INDEX(Vendor!J:J&amp;", "&amp;Vendor!K:K,MATCH(Table13[[#This Row],[Vendor Name]],Vendor!D:D,0),1),"")</f>
        <v>Doswell, Virginia</v>
      </c>
      <c r="C26" s="27" t="s">
        <v>3</v>
      </c>
      <c r="D26" s="28">
        <v>44048</v>
      </c>
      <c r="E26" s="29" t="s">
        <v>1013</v>
      </c>
    </row>
    <row r="27" spans="1:5" ht="111.75" customHeight="1" x14ac:dyDescent="0.25">
      <c r="A27" s="26" t="s">
        <v>882</v>
      </c>
      <c r="B27" s="27" t="str">
        <f>IFERROR(INDEX(Vendor!J:J&amp;", "&amp;Vendor!K:K,MATCH(Table13[[#This Row],[Vendor Name]],Vendor!D:D,0),1),"")</f>
        <v>Charlotte, North Carolina</v>
      </c>
      <c r="C27" s="27" t="s">
        <v>3</v>
      </c>
      <c r="D27" s="28">
        <v>44048</v>
      </c>
      <c r="E27" s="42" t="s">
        <v>1014</v>
      </c>
    </row>
    <row r="28" spans="1:5" ht="63" customHeight="1" x14ac:dyDescent="0.25">
      <c r="A28" s="26" t="s">
        <v>821</v>
      </c>
      <c r="B28" s="27" t="str">
        <f>IFERROR(INDEX(Vendor!J:J&amp;", "&amp;Vendor!K:K,MATCH(Table13[[#This Row],[Vendor Name]],Vendor!D:D,0),1),"")</f>
        <v>Muskegon, Michigan</v>
      </c>
      <c r="C28" s="27" t="s">
        <v>2</v>
      </c>
      <c r="D28" s="28">
        <v>44048</v>
      </c>
      <c r="E28" s="42" t="s">
        <v>1010</v>
      </c>
    </row>
    <row r="29" spans="1:5" ht="46.5" customHeight="1" x14ac:dyDescent="0.25">
      <c r="A29" s="26" t="s">
        <v>304</v>
      </c>
      <c r="B29" s="27" t="str">
        <f>IFERROR(INDEX(Vendor!J:J&amp;", "&amp;Vendor!K:K,MATCH(Table13[[#This Row],[Vendor Name]],Vendor!D:D,0),1),"")</f>
        <v>Allentown, Pennsylvania</v>
      </c>
      <c r="C29" s="27" t="s">
        <v>2</v>
      </c>
      <c r="D29" s="28">
        <v>44048</v>
      </c>
      <c r="E29" s="42" t="s">
        <v>1009</v>
      </c>
    </row>
    <row r="30" spans="1:5" ht="46.5" customHeight="1" x14ac:dyDescent="0.25">
      <c r="A30" s="26" t="s">
        <v>310</v>
      </c>
      <c r="B30" s="27" t="str">
        <f>IFERROR(INDEX(Vendor!J:J&amp;", "&amp;Vendor!K:K,MATCH(Table13[[#This Row],[Vendor Name]],Vendor!D:D,0),1),"")</f>
        <v>Virginia Beach, Virginia</v>
      </c>
      <c r="C30" s="27" t="s">
        <v>2</v>
      </c>
      <c r="D30" s="28">
        <v>44048</v>
      </c>
      <c r="E30" s="42" t="s">
        <v>1011</v>
      </c>
    </row>
    <row r="31" spans="1:5" ht="42" customHeight="1" x14ac:dyDescent="0.25">
      <c r="A31" s="30" t="s">
        <v>600</v>
      </c>
      <c r="B31" s="27" t="str">
        <f>IFERROR(INDEX(Vendor!J:J&amp;", "&amp;Vendor!K:K,MATCH(Table13[[#This Row],[Vendor Name]],Vendor!D:D,0),1),"")</f>
        <v>Destin, Florida</v>
      </c>
      <c r="C31" s="27" t="s">
        <v>2</v>
      </c>
      <c r="D31" s="28">
        <v>44048</v>
      </c>
      <c r="E31" s="42" t="s">
        <v>1012</v>
      </c>
    </row>
    <row r="32" spans="1:5" ht="409.6" customHeight="1" x14ac:dyDescent="0.25">
      <c r="A32" s="26" t="s">
        <v>886</v>
      </c>
      <c r="B32" s="27" t="str">
        <f>IFERROR(INDEX(Vendor!J:J&amp;", "&amp;Vendor!K:K,MATCH(Table13[[#This Row],[Vendor Name]],Vendor!D:D,0),1),"")</f>
        <v>Jackson, New Jersey</v>
      </c>
      <c r="C32" s="27" t="s">
        <v>2</v>
      </c>
      <c r="D32" s="28">
        <v>44048</v>
      </c>
      <c r="E32" s="54" t="s">
        <v>1016</v>
      </c>
    </row>
    <row r="33" spans="1:5" ht="40.5" customHeight="1" x14ac:dyDescent="0.25">
      <c r="A33" s="30" t="s">
        <v>216</v>
      </c>
      <c r="B33" s="27" t="str">
        <f>IFERROR(INDEX(Vendor!J:J&amp;", "&amp;Vendor!K:K,MATCH(Table13[[#This Row],[Vendor Name]],Vendor!D:D,0),1),"")</f>
        <v>Dallas, Texas</v>
      </c>
      <c r="C33" s="27" t="s">
        <v>2</v>
      </c>
      <c r="D33" s="28">
        <v>44043</v>
      </c>
      <c r="E33" s="42" t="s">
        <v>1007</v>
      </c>
    </row>
    <row r="34" spans="1:5" ht="33.75" x14ac:dyDescent="0.25">
      <c r="A34" s="30" t="s">
        <v>420</v>
      </c>
      <c r="B34" s="27" t="str">
        <f>IFERROR(INDEX(Vendor!J:J&amp;", "&amp;Vendor!K:K,MATCH(Table13[[#This Row],[Vendor Name]],Vendor!D:D,0),1),"")</f>
        <v>Multiple , Cities</v>
      </c>
      <c r="C34" s="27" t="s">
        <v>2</v>
      </c>
      <c r="D34" s="28">
        <v>44042</v>
      </c>
      <c r="E34" s="42" t="s">
        <v>1006</v>
      </c>
    </row>
    <row r="35" spans="1:5" ht="117" customHeight="1" x14ac:dyDescent="0.25">
      <c r="A35" s="30" t="s">
        <v>426</v>
      </c>
      <c r="B35" s="27"/>
      <c r="C35" s="27" t="s">
        <v>3</v>
      </c>
      <c r="D35" s="28">
        <v>44042</v>
      </c>
      <c r="E35" s="42" t="s">
        <v>1005</v>
      </c>
    </row>
    <row r="36" spans="1:5" ht="18.75" customHeight="1" x14ac:dyDescent="0.25">
      <c r="A36" s="30" t="s">
        <v>120</v>
      </c>
      <c r="B36" s="27" t="str">
        <f>IFERROR(INDEX(Vendor!J:J&amp;", "&amp;Vendor!K:K,MATCH(Table13[[#This Row],[Vendor Name]],Vendor!D:D,0),1),"")</f>
        <v>Kennedy Space Center, Florida</v>
      </c>
      <c r="C36" s="27" t="s">
        <v>2</v>
      </c>
      <c r="D36" s="28">
        <v>44040</v>
      </c>
      <c r="E36" s="42" t="s">
        <v>1004</v>
      </c>
    </row>
    <row r="37" spans="1:5" ht="46.5" customHeight="1" x14ac:dyDescent="0.25">
      <c r="A37" s="30" t="s">
        <v>810</v>
      </c>
      <c r="B37" s="27" t="str">
        <f>IFERROR(INDEX(Vendor!J:J&amp;", "&amp;Vendor!K:K,MATCH(Table13[[#This Row],[Vendor Name]],Vendor!D:D,0),1),"")</f>
        <v>Multiple , Cities</v>
      </c>
      <c r="C37" s="27" t="s">
        <v>2</v>
      </c>
      <c r="D37" s="28">
        <v>44040</v>
      </c>
      <c r="E37" s="42" t="s">
        <v>1033</v>
      </c>
    </row>
    <row r="38" spans="1:5" ht="48" customHeight="1" x14ac:dyDescent="0.25">
      <c r="A38" s="30" t="s">
        <v>336</v>
      </c>
      <c r="B38" s="27" t="str">
        <f>IFERROR(INDEX(Vendor!J:J&amp;", "&amp;Vendor!K:K,MATCH(Table13[[#This Row],[Vendor Name]],Vendor!D:D,0),1),"")</f>
        <v>Long Beach, California</v>
      </c>
      <c r="C38" s="27" t="s">
        <v>2</v>
      </c>
      <c r="D38" s="28">
        <v>44025</v>
      </c>
      <c r="E38" s="42" t="s">
        <v>999</v>
      </c>
    </row>
    <row r="39" spans="1:5" ht="83.25" customHeight="1" x14ac:dyDescent="0.25">
      <c r="A39" s="30" t="s">
        <v>95</v>
      </c>
      <c r="B39" s="27" t="str">
        <f>IFERROR(INDEX(Vendor!J:J&amp;", "&amp;Vendor!K:K,MATCH(Table13[[#This Row],[Vendor Name]],Vendor!D:D,0),1),"")</f>
        <v>Austell, Georgia</v>
      </c>
      <c r="C39" s="27" t="s">
        <v>2</v>
      </c>
      <c r="D39" s="28">
        <v>44025</v>
      </c>
      <c r="E39" s="42" t="s">
        <v>998</v>
      </c>
    </row>
    <row r="40" spans="1:5" ht="42.75" customHeight="1" x14ac:dyDescent="0.25">
      <c r="A40" s="26" t="s">
        <v>158</v>
      </c>
      <c r="B40" s="27" t="str">
        <f>IFERROR(INDEX(Vendor!J:J&amp;", "&amp;Vendor!K:K,MATCH(Table13[[#This Row],[Vendor Name]],Vendor!D:D,0),1),"")</f>
        <v>Upper Marlboro, Maryland</v>
      </c>
      <c r="C40" s="27" t="s">
        <v>2</v>
      </c>
      <c r="D40" s="28">
        <v>44025</v>
      </c>
      <c r="E40" s="42" t="s">
        <v>997</v>
      </c>
    </row>
    <row r="41" spans="1:5" ht="55.5" customHeight="1" x14ac:dyDescent="0.25">
      <c r="A41" s="26" t="s">
        <v>254</v>
      </c>
      <c r="B41" s="27" t="str">
        <f>IFERROR(INDEX(Vendor!J:J&amp;", "&amp;Vendor!K:K,MATCH(Table13[[#This Row],[Vendor Name]],Vendor!D:D,0),1),"")</f>
        <v>Baltimore, Maryland</v>
      </c>
      <c r="C41" s="27" t="s">
        <v>2</v>
      </c>
      <c r="D41" s="28">
        <v>44025</v>
      </c>
      <c r="E41" s="42" t="s">
        <v>996</v>
      </c>
    </row>
    <row r="42" spans="1:5" ht="18.75" customHeight="1" x14ac:dyDescent="0.25">
      <c r="A42" s="26" t="s">
        <v>723</v>
      </c>
      <c r="B42" s="39" t="str">
        <f>IFERROR(INDEX(Vendor!J:J&amp;", "&amp;Vendor!K:K,MATCH(Table13[[#This Row],[Vendor Name]],Vendor!D:D,0),1),"")</f>
        <v>Orlando, Florida</v>
      </c>
      <c r="C42" s="27" t="s">
        <v>2</v>
      </c>
      <c r="D42" s="28">
        <v>44025</v>
      </c>
      <c r="E42" s="42" t="s">
        <v>1000</v>
      </c>
    </row>
    <row r="43" spans="1:5" ht="51.75" customHeight="1" x14ac:dyDescent="0.25">
      <c r="A43" s="26" t="s">
        <v>594</v>
      </c>
      <c r="B43" s="27" t="str">
        <f>IFERROR(INDEX(Vendor!J:J&amp;", "&amp;Vendor!K:K,MATCH(Table13[[#This Row],[Vendor Name]],Vendor!D:D,0),1),"")</f>
        <v>Orlando, Florida</v>
      </c>
      <c r="C43" s="27" t="s">
        <v>2</v>
      </c>
      <c r="D43" s="28">
        <v>44025</v>
      </c>
      <c r="E43" s="42" t="s">
        <v>995</v>
      </c>
    </row>
    <row r="44" spans="1:5" ht="99.75" customHeight="1" x14ac:dyDescent="0.25">
      <c r="A44" s="26" t="s">
        <v>25</v>
      </c>
      <c r="B44" s="27" t="str">
        <f>IFERROR(INDEX(Vendor!J:J&amp;", "&amp;Vendor!K:K,MATCH(Table13[[#This Row],[Vendor Name]],Vendor!D:D,0),1),"")</f>
        <v>Williamsburg, Virginia</v>
      </c>
      <c r="C44" s="27" t="s">
        <v>2</v>
      </c>
      <c r="D44" s="28">
        <v>44025</v>
      </c>
      <c r="E44" s="42" t="s">
        <v>994</v>
      </c>
    </row>
    <row r="45" spans="1:5" ht="100.5" customHeight="1" x14ac:dyDescent="0.25">
      <c r="A45" s="30" t="s">
        <v>152</v>
      </c>
      <c r="B45" s="27" t="str">
        <f>IFERROR(INDEX(Vendor!J:J&amp;", "&amp;Vendor!K:K,MATCH(Table13[[#This Row],[Vendor Name]],Vendor!D:D,0),1),"")</f>
        <v>Atlanta, Georgia</v>
      </c>
      <c r="C45" s="27" t="s">
        <v>2</v>
      </c>
      <c r="D45" s="28">
        <v>44025</v>
      </c>
      <c r="E45" s="42" t="s">
        <v>1002</v>
      </c>
    </row>
    <row r="46" spans="1:5" ht="60" customHeight="1" x14ac:dyDescent="0.25">
      <c r="A46" s="26" t="s">
        <v>165</v>
      </c>
      <c r="B46" s="27" t="str">
        <f>IFERROR(INDEX(Vendor!J:J&amp;", "&amp;Vendor!K:K,MATCH(Table13[[#This Row],[Vendor Name]],Vendor!D:D,0),1),"")</f>
        <v>Tampa, Florida</v>
      </c>
      <c r="C46" s="27" t="s">
        <v>2</v>
      </c>
      <c r="D46" s="28">
        <v>44025</v>
      </c>
      <c r="E46" s="42" t="s">
        <v>1001</v>
      </c>
    </row>
    <row r="47" spans="1:5" ht="51.75" customHeight="1" x14ac:dyDescent="0.25">
      <c r="A47" s="26" t="s">
        <v>788</v>
      </c>
      <c r="B47" s="27" t="str">
        <f>IFERROR(INDEX(Vendor!J:J&amp;", "&amp;Vendor!K:K,MATCH(Table13[[#This Row],[Vendor Name]],Vendor!D:D,0),1),"")</f>
        <v>Buena Park, California</v>
      </c>
      <c r="C47" s="27" t="s">
        <v>2</v>
      </c>
      <c r="D47" s="28">
        <v>44025</v>
      </c>
      <c r="E47" s="42" t="s">
        <v>1003</v>
      </c>
    </row>
    <row r="48" spans="1:5" ht="328.5" x14ac:dyDescent="0.25">
      <c r="A48" s="26" t="s">
        <v>187</v>
      </c>
      <c r="B48" s="27" t="str">
        <f>IFERROR(INDEX(Vendor!J:J&amp;", "&amp;Vendor!K:K,MATCH(Table13[[#This Row],[Vendor Name]],Vendor!D:D,0),1),"")</f>
        <v>Lawrenceville, Georgia</v>
      </c>
      <c r="C48" s="27" t="s">
        <v>2</v>
      </c>
      <c r="D48" s="28">
        <v>44019</v>
      </c>
      <c r="E48" s="42" t="s">
        <v>993</v>
      </c>
    </row>
    <row r="49" spans="1:5" ht="126" x14ac:dyDescent="0.25">
      <c r="A49" s="26" t="s">
        <v>746</v>
      </c>
      <c r="B49" s="27" t="str">
        <f>IFERROR(INDEX(Vendor!J:J&amp;", "&amp;Vendor!K:K,MATCH(Table13[[#This Row],[Vendor Name]],Vendor!D:D,0),1),"")</f>
        <v>Universal City, California</v>
      </c>
      <c r="C49" s="27" t="s">
        <v>3</v>
      </c>
      <c r="D49" s="28">
        <v>44014</v>
      </c>
      <c r="E49" s="42" t="s">
        <v>992</v>
      </c>
    </row>
    <row r="50" spans="1:5" ht="15" customHeight="1" x14ac:dyDescent="0.25">
      <c r="A50" s="26" t="s">
        <v>436</v>
      </c>
      <c r="B50" s="27" t="str">
        <f>IFERROR(INDEX(Vendor!J:J&amp;", "&amp;Vendor!K:K,MATCH(Table13[[#This Row],[Vendor Name]],Vendor!D:D,0),1),"")</f>
        <v>Big Bear Lake, California</v>
      </c>
      <c r="C50" s="27" t="s">
        <v>3</v>
      </c>
      <c r="D50" s="28">
        <v>44012</v>
      </c>
      <c r="E50" s="42" t="s">
        <v>989</v>
      </c>
    </row>
    <row r="51" spans="1:5" ht="18.75" customHeight="1" x14ac:dyDescent="0.25">
      <c r="A51" s="26" t="s">
        <v>783</v>
      </c>
      <c r="B51" s="27" t="str">
        <f>IFERROR(INDEX(Vendor!J:J&amp;", "&amp;Vendor!K:K,MATCH(Table13[[#This Row],[Vendor Name]],Vendor!D:D,0),1),"")</f>
        <v>San Diego, California</v>
      </c>
      <c r="C51" s="27" t="s">
        <v>3</v>
      </c>
      <c r="D51" s="28">
        <v>44012</v>
      </c>
      <c r="E51" s="42" t="s">
        <v>990</v>
      </c>
    </row>
    <row r="52" spans="1:5" ht="46.5" customHeight="1" x14ac:dyDescent="0.25">
      <c r="A52" s="26" t="s">
        <v>389</v>
      </c>
      <c r="B52" s="27" t="str">
        <f>IFERROR(INDEX(Vendor!J:J&amp;", "&amp;Vendor!K:K,MATCH(Table13[[#This Row],[Vendor Name]],Vendor!D:D,0),1),"")</f>
        <v>San Diego, California</v>
      </c>
      <c r="C52" s="27" t="s">
        <v>2</v>
      </c>
      <c r="D52" s="28">
        <v>44012</v>
      </c>
      <c r="E52" s="42" t="s">
        <v>991</v>
      </c>
    </row>
    <row r="53" spans="1:5" ht="15" customHeight="1" x14ac:dyDescent="0.25">
      <c r="A53" s="30" t="s">
        <v>145</v>
      </c>
      <c r="B53" s="27" t="str">
        <f>IFERROR(INDEX(Vendor!J:J&amp;", "&amp;Vendor!K:K,MATCH(Table13[[#This Row],[Vendor Name]],Vendor!D:D,0),1),"")</f>
        <v>Baltimore, Maryland</v>
      </c>
      <c r="C53" s="27" t="s">
        <v>2</v>
      </c>
      <c r="D53" s="28">
        <v>44007</v>
      </c>
      <c r="E53" s="42" t="s">
        <v>988</v>
      </c>
    </row>
    <row r="54" spans="1:5" ht="52.5" customHeight="1" x14ac:dyDescent="0.25">
      <c r="A54" s="30" t="s">
        <v>496</v>
      </c>
      <c r="B54" s="27" t="str">
        <f>IFERROR(INDEX(Vendor!J:J&amp;", "&amp;Vendor!K:K,MATCH(Table13[[#This Row],[Vendor Name]],Vendor!D:D,0),1),"")</f>
        <v>Baltimore, Maryland</v>
      </c>
      <c r="C54" s="27" t="s">
        <v>2</v>
      </c>
      <c r="D54" s="28">
        <v>44006</v>
      </c>
      <c r="E54" s="42" t="s">
        <v>987</v>
      </c>
    </row>
    <row r="55" spans="1:5" ht="15" customHeight="1" x14ac:dyDescent="0.25">
      <c r="A55" s="30" t="s">
        <v>68</v>
      </c>
      <c r="B55" s="27" t="str">
        <f>IFERROR(INDEX(Vendor!J:J&amp;", "&amp;Vendor!K:K,MATCH(Table13[[#This Row],[Vendor Name]],Vendor!D:D,0),1),"")</f>
        <v>San Diego, California</v>
      </c>
      <c r="C55" s="27" t="s">
        <v>2</v>
      </c>
      <c r="D55" s="28">
        <v>44004</v>
      </c>
      <c r="E55" s="42" t="s">
        <v>983</v>
      </c>
    </row>
    <row r="56" spans="1:5" ht="46.5" customHeight="1" x14ac:dyDescent="0.25">
      <c r="A56" s="30" t="s">
        <v>293</v>
      </c>
      <c r="B56" s="27" t="str">
        <f>IFERROR(INDEX(Vendor!J:J&amp;", "&amp;Vendor!K:K,MATCH(Table13[[#This Row],[Vendor Name]],Vendor!D:D,0),1),"")</f>
        <v>San Diego, California</v>
      </c>
      <c r="C56" s="27" t="s">
        <v>2</v>
      </c>
      <c r="D56" s="28">
        <v>44004</v>
      </c>
      <c r="E56" s="42" t="s">
        <v>984</v>
      </c>
    </row>
    <row r="57" spans="1:5" ht="81.75" customHeight="1" x14ac:dyDescent="0.25">
      <c r="A57" s="30" t="s">
        <v>626</v>
      </c>
      <c r="B57" s="27" t="str">
        <f>IFERROR(INDEX(Vendor!J:J&amp;", "&amp;Vendor!K:K,MATCH(Table13[[#This Row],[Vendor Name]],Vendor!D:D,0),1),"")</f>
        <v>Orlando, Florida</v>
      </c>
      <c r="C57" s="27" t="s">
        <v>2</v>
      </c>
      <c r="D57" s="28">
        <v>44004</v>
      </c>
      <c r="E57" s="45" t="s">
        <v>985</v>
      </c>
    </row>
    <row r="58" spans="1:5" ht="18.75" customHeight="1" x14ac:dyDescent="0.25">
      <c r="A58" s="30" t="s">
        <v>102</v>
      </c>
      <c r="B58" s="27" t="str">
        <f>IFERROR(INDEX(Vendor!J:J&amp;", "&amp;Vendor!K:K,MATCH(Table13[[#This Row],[Vendor Name]],Vendor!D:D,0),1),"")</f>
        <v>Pigeon Forge, Tennessee</v>
      </c>
      <c r="C58" s="27" t="s">
        <v>2</v>
      </c>
      <c r="D58" s="28">
        <v>44004</v>
      </c>
      <c r="E58" s="42" t="s">
        <v>986</v>
      </c>
    </row>
    <row r="59" spans="1:5" ht="46.5" customHeight="1" x14ac:dyDescent="0.25">
      <c r="A59" s="30" t="s">
        <v>873</v>
      </c>
      <c r="B59" s="38" t="str">
        <f>IFERROR(INDEX(Vendor!J:J&amp;", "&amp;Vendor!K:K,MATCH(Table13[[#This Row],[Vendor Name]],Vendor!D:D,0),1),"")</f>
        <v>San Marcos, California</v>
      </c>
      <c r="C59" s="27" t="s">
        <v>944</v>
      </c>
      <c r="D59" s="28">
        <v>44001</v>
      </c>
      <c r="E59" s="35" t="s">
        <v>982</v>
      </c>
    </row>
    <row r="60" spans="1:5" ht="15" customHeight="1" x14ac:dyDescent="0.25">
      <c r="A60" s="30" t="s">
        <v>272</v>
      </c>
      <c r="B60" s="27" t="str">
        <f>IFERROR(INDEX(Vendor!J:J&amp;", "&amp;Vendor!K:K,MATCH(Table13[[#This Row],[Vendor Name]],Vendor!D:D,0),1),"")</f>
        <v>Lewisburg, Pennsylvania</v>
      </c>
      <c r="C60" s="27" t="s">
        <v>3</v>
      </c>
      <c r="D60" s="28">
        <v>43998</v>
      </c>
      <c r="E60" s="42" t="s">
        <v>980</v>
      </c>
    </row>
    <row r="61" spans="1:5" ht="18.75" customHeight="1" x14ac:dyDescent="0.25">
      <c r="A61" s="30" t="s">
        <v>382</v>
      </c>
      <c r="B61" s="27" t="str">
        <f>IFERROR(INDEX(Vendor!J:J&amp;", "&amp;Vendor!K:K,MATCH(Table13[[#This Row],[Vendor Name]],Vendor!D:D,0),1),"")</f>
        <v>Mammoth Lakes, California</v>
      </c>
      <c r="C61" s="27" t="s">
        <v>3</v>
      </c>
      <c r="D61" s="28">
        <v>43998</v>
      </c>
      <c r="E61" s="42" t="s">
        <v>981</v>
      </c>
    </row>
    <row r="62" spans="1:5" ht="101.25" customHeight="1" x14ac:dyDescent="0.25">
      <c r="A62" s="30" t="s">
        <v>259</v>
      </c>
      <c r="B62" s="27" t="str">
        <f>IFERROR(INDEX(Vendor!J:J&amp;", "&amp;Vendor!K:K,MATCH(Table13[[#This Row],[Vendor Name]],Vendor!D:D,0),1),"")</f>
        <v>Hershey, Pennsylvania</v>
      </c>
      <c r="C62" s="27" t="s">
        <v>2</v>
      </c>
      <c r="D62" s="28">
        <v>43997</v>
      </c>
      <c r="E62" s="42" t="s">
        <v>979</v>
      </c>
    </row>
    <row r="63" spans="1:5" ht="409.5" x14ac:dyDescent="0.25">
      <c r="A63" s="30" t="s">
        <v>577</v>
      </c>
      <c r="B63" s="27" t="str">
        <f>IFERROR(INDEX(Vendor!J:J&amp;", "&amp;Vendor!K:K,MATCH(Table13[[#This Row],[Vendor Name]],Vendor!D:D,0),1),"")</f>
        <v>Columbia, South Carolina</v>
      </c>
      <c r="C63" s="27" t="s">
        <v>2</v>
      </c>
      <c r="D63" s="28">
        <v>43994</v>
      </c>
      <c r="E63" s="27" t="s">
        <v>977</v>
      </c>
    </row>
    <row r="64" spans="1:5" ht="15.75" x14ac:dyDescent="0.25">
      <c r="A64" s="30" t="s">
        <v>922</v>
      </c>
      <c r="B64" s="27" t="str">
        <f>IFERROR(INDEX(Vendor!J:J&amp;", "&amp;Vendor!K:K,MATCH(Table13[[#This Row],[Vendor Name]],Vendor!D:D,0),1),"")</f>
        <v>Buena Park, California</v>
      </c>
      <c r="C64" s="27" t="s">
        <v>2</v>
      </c>
      <c r="D64" s="28">
        <v>43994</v>
      </c>
      <c r="E64" s="46" t="s">
        <v>978</v>
      </c>
    </row>
    <row r="65" spans="1:5" ht="15" customHeight="1" x14ac:dyDescent="0.25">
      <c r="A65" s="30" t="s">
        <v>409</v>
      </c>
      <c r="B65" s="40" t="str">
        <f>IFERROR(INDEX(Vendor!J:J&amp;", "&amp;Vendor!K:K,MATCH(Table13[[#This Row],[Vendor Name]],Vendor!D:D,0),1),"")</f>
        <v>San Diego, California</v>
      </c>
      <c r="C65" s="27" t="s">
        <v>2</v>
      </c>
      <c r="D65" s="28">
        <v>43992</v>
      </c>
      <c r="E65" s="44" t="s">
        <v>974</v>
      </c>
    </row>
    <row r="66" spans="1:5" ht="15" customHeight="1" x14ac:dyDescent="0.25">
      <c r="A66" s="30" t="s">
        <v>484</v>
      </c>
      <c r="B66" s="27" t="str">
        <f>IFERROR(INDEX(Vendor!J:J&amp;", "&amp;Vendor!K:K,MATCH(Table13[[#This Row],[Vendor Name]],Vendor!D:D,0),1),"")</f>
        <v>San Francisco, California</v>
      </c>
      <c r="C66" s="27" t="s">
        <v>3</v>
      </c>
      <c r="D66" s="28">
        <v>43992</v>
      </c>
      <c r="E66" s="27" t="s">
        <v>941</v>
      </c>
    </row>
    <row r="67" spans="1:5" ht="46.5" customHeight="1" x14ac:dyDescent="0.25">
      <c r="A67" s="30" t="s">
        <v>350</v>
      </c>
      <c r="B67" s="27" t="str">
        <f>IFERROR(INDEX(Vendor!J:J&amp;", "&amp;Vendor!K:K,MATCH(Table13[[#This Row],[Vendor Name]],Vendor!D:D,0),1),"")</f>
        <v>San Pedro, California</v>
      </c>
      <c r="C67" s="27" t="s">
        <v>2</v>
      </c>
      <c r="D67" s="28">
        <v>43992</v>
      </c>
      <c r="E67" s="42" t="s">
        <v>964</v>
      </c>
    </row>
    <row r="68" spans="1:5" ht="46.5" customHeight="1" x14ac:dyDescent="0.25">
      <c r="A68" s="30" t="s">
        <v>467</v>
      </c>
      <c r="B68" s="27" t="str">
        <f>IFERROR(INDEX(Vendor!J:J&amp;", "&amp;Vendor!K:K,MATCH(Table13[[#This Row],[Vendor Name]],Vendor!D:D,0),1),"")</f>
        <v>Las Vegas, Nevada</v>
      </c>
      <c r="C68" s="27" t="s">
        <v>3</v>
      </c>
      <c r="D68" s="28">
        <v>43992</v>
      </c>
      <c r="E68" s="27" t="s">
        <v>924</v>
      </c>
    </row>
    <row r="69" spans="1:5" ht="46.5" customHeight="1" x14ac:dyDescent="0.25">
      <c r="A69" s="30" t="s">
        <v>657</v>
      </c>
      <c r="B69" s="38" t="str">
        <f>IFERROR(INDEX(Vendor!J:J&amp;", "&amp;Vendor!K:K,MATCH(Table13[[#This Row],[Vendor Name]],Vendor!D:D,0),1),"")</f>
        <v>Daytona Beach, Florida</v>
      </c>
      <c r="C69" s="27" t="s">
        <v>3</v>
      </c>
      <c r="D69" s="28">
        <v>43992</v>
      </c>
      <c r="E69" s="27" t="s">
        <v>938</v>
      </c>
    </row>
    <row r="70" spans="1:5" ht="15" customHeight="1" x14ac:dyDescent="0.3">
      <c r="A70" s="30" t="s">
        <v>507</v>
      </c>
      <c r="B70" s="27" t="str">
        <f>IFERROR(INDEX(Vendor!J:J&amp;", "&amp;Vendor!K:K,MATCH(Table13[[#This Row],[Vendor Name]],Vendor!D:D,0),1),"")</f>
        <v>Washington, District of Columbia</v>
      </c>
      <c r="C70" s="27" t="s">
        <v>3</v>
      </c>
      <c r="D70" s="28">
        <v>43992</v>
      </c>
      <c r="E70" s="47" t="s">
        <v>950</v>
      </c>
    </row>
    <row r="71" spans="1:5" ht="46.5" x14ac:dyDescent="0.25">
      <c r="A71" s="30" t="s">
        <v>204</v>
      </c>
      <c r="B71" s="27" t="str">
        <f>IFERROR(INDEX(Vendor!J:J&amp;", "&amp;Vendor!K:K,MATCH(Table13[[#This Row],[Vendor Name]],Vendor!D:D,0),1),"")</f>
        <v>New Orleans, Louisiana</v>
      </c>
      <c r="C71" s="27" t="s">
        <v>2</v>
      </c>
      <c r="D71" s="28">
        <v>43992</v>
      </c>
      <c r="E71" s="42" t="s">
        <v>948</v>
      </c>
    </row>
    <row r="72" spans="1:5" x14ac:dyDescent="0.25">
      <c r="A72" s="30" t="s">
        <v>799</v>
      </c>
      <c r="B72" s="27" t="str">
        <f>IFERROR(INDEX(Vendor!J:J&amp;", "&amp;Vendor!K:K,MATCH(Table13[[#This Row],[Vendor Name]],Vendor!D:D,0),1),"")</f>
        <v>Orlando, Florida</v>
      </c>
      <c r="C72" s="27" t="s">
        <v>3</v>
      </c>
      <c r="D72" s="28">
        <v>43992</v>
      </c>
      <c r="E72" s="27" t="s">
        <v>923</v>
      </c>
    </row>
    <row r="73" spans="1:5" x14ac:dyDescent="0.25">
      <c r="A73" s="30" t="s">
        <v>607</v>
      </c>
      <c r="B73" s="27" t="str">
        <f>IFERROR(INDEX(Vendor!J:J&amp;", "&amp;Vendor!K:K,MATCH(Table13[[#This Row],[Vendor Name]],Vendor!D:D,0),1),"")</f>
        <v>Virginia Beach, Virginia</v>
      </c>
      <c r="C73" s="27" t="s">
        <v>2</v>
      </c>
      <c r="D73" s="28">
        <v>43992</v>
      </c>
      <c r="E73" s="27" t="s">
        <v>965</v>
      </c>
    </row>
    <row r="74" spans="1:5" x14ac:dyDescent="0.25">
      <c r="A74" s="30" t="s">
        <v>613</v>
      </c>
      <c r="B74" s="27" t="str">
        <f>IFERROR(INDEX(Vendor!J:J&amp;", "&amp;Vendor!K:K,MATCH(Table13[[#This Row],[Vendor Name]],Vendor!D:D,0),1),"")</f>
        <v>Los Angeles, California</v>
      </c>
      <c r="C74" s="27" t="s">
        <v>3</v>
      </c>
      <c r="D74" s="28">
        <v>43992</v>
      </c>
      <c r="E74" s="27" t="s">
        <v>935</v>
      </c>
    </row>
    <row r="75" spans="1:5" x14ac:dyDescent="0.25">
      <c r="A75" s="30" t="s">
        <v>79</v>
      </c>
      <c r="B75" s="27" t="str">
        <f>IFERROR(INDEX(Vendor!J:J&amp;", "&amp;Vendor!K:K,MATCH(Table13[[#This Row],[Vendor Name]],Vendor!D:D,0),1),"")</f>
        <v>Myrtle Beach, South Carolina</v>
      </c>
      <c r="C75" s="27" t="s">
        <v>3</v>
      </c>
      <c r="D75" s="28">
        <v>43992</v>
      </c>
      <c r="E75" s="27" t="s">
        <v>936</v>
      </c>
    </row>
    <row r="76" spans="1:5" x14ac:dyDescent="0.25">
      <c r="A76" s="30" t="s">
        <v>18</v>
      </c>
      <c r="B76" s="27" t="str">
        <f>IFERROR(INDEX(Vendor!J:J&amp;", "&amp;Vendor!K:K,MATCH(Table13[[#This Row],[Vendor Name]],Vendor!D:D,0),1),"")</f>
        <v>Luray, Virginia</v>
      </c>
      <c r="C76" s="27" t="s">
        <v>2</v>
      </c>
      <c r="D76" s="28">
        <v>43992</v>
      </c>
      <c r="E76" s="27" t="s">
        <v>966</v>
      </c>
    </row>
    <row r="77" spans="1:5" x14ac:dyDescent="0.25">
      <c r="A77" s="30" t="s">
        <v>266</v>
      </c>
      <c r="B77" s="27" t="str">
        <f>IFERROR(INDEX(Vendor!J:J&amp;", "&amp;Vendor!K:K,MATCH(Table13[[#This Row],[Vendor Name]],Vendor!D:D,0),1),"")</f>
        <v>Mechanicsville, Maryland</v>
      </c>
      <c r="C77" s="27" t="s">
        <v>925</v>
      </c>
      <c r="D77" s="28">
        <v>43992</v>
      </c>
      <c r="E77" s="27" t="s">
        <v>967</v>
      </c>
    </row>
    <row r="78" spans="1:5" ht="30" x14ac:dyDescent="0.25">
      <c r="A78" s="30" t="s">
        <v>109</v>
      </c>
      <c r="B78" s="27" t="str">
        <f>IFERROR(INDEX(Vendor!J:J&amp;", "&amp;Vendor!K:K,MATCH(Table13[[#This Row],[Vendor Name]],Vendor!D:D,0),1),"")</f>
        <v>Orlando, Florida</v>
      </c>
      <c r="C78" s="27" t="s">
        <v>2</v>
      </c>
      <c r="D78" s="28">
        <v>43992</v>
      </c>
      <c r="E78" s="45" t="s">
        <v>975</v>
      </c>
    </row>
    <row r="79" spans="1:5" x14ac:dyDescent="0.25">
      <c r="A79" s="30" t="s">
        <v>635</v>
      </c>
      <c r="B79" s="27" t="str">
        <f>IFERROR(INDEX(Vendor!J:J&amp;", "&amp;Vendor!K:K,MATCH(Table13[[#This Row],[Vendor Name]],Vendor!D:D,0),1),"")</f>
        <v>San Dimas, California</v>
      </c>
      <c r="C79" s="27" t="s">
        <v>3</v>
      </c>
      <c r="D79" s="28">
        <v>43992</v>
      </c>
      <c r="E79" s="27" t="s">
        <v>968</v>
      </c>
    </row>
    <row r="80" spans="1:5" x14ac:dyDescent="0.25">
      <c r="A80" s="30" t="s">
        <v>414</v>
      </c>
      <c r="B80" s="27" t="str">
        <f>IFERROR(INDEX(Vendor!J:J&amp;", "&amp;Vendor!K:K,MATCH(Table13[[#This Row],[Vendor Name]],Vendor!D:D,0),1),"")</f>
        <v>Santa Cruz, California</v>
      </c>
      <c r="C80" s="27" t="s">
        <v>3</v>
      </c>
      <c r="D80" s="28">
        <v>43992</v>
      </c>
      <c r="E80" s="27" t="s">
        <v>969</v>
      </c>
    </row>
    <row r="81" spans="1:5" ht="59.25" customHeight="1" x14ac:dyDescent="0.25">
      <c r="A81" s="30" t="s">
        <v>531</v>
      </c>
      <c r="B81" s="27" t="str">
        <f>IFERROR(INDEX(Vendor!J:J&amp;", "&amp;Vendor!K:K,MATCH(Table13[[#This Row],[Vendor Name]],Vendor!D:D,0),1),"")</f>
        <v>San Diego, California</v>
      </c>
      <c r="C81" s="27" t="s">
        <v>3</v>
      </c>
      <c r="D81" s="28">
        <v>43992</v>
      </c>
      <c r="E81" s="27" t="s">
        <v>917</v>
      </c>
    </row>
    <row r="82" spans="1:5" x14ac:dyDescent="0.25">
      <c r="A82" s="30" t="s">
        <v>918</v>
      </c>
      <c r="B82" s="27" t="str">
        <f>IFERROR(INDEX(Vendor!J:J&amp;", "&amp;Vendor!K:K,MATCH(Table13[[#This Row],[Vendor Name]],Vendor!D:D,0),1),"")</f>
        <v>Greenboro, North Carolina</v>
      </c>
      <c r="C82" s="27" t="s">
        <v>3</v>
      </c>
      <c r="D82" s="28">
        <v>43992</v>
      </c>
      <c r="E82" s="27" t="s">
        <v>968</v>
      </c>
    </row>
    <row r="83" spans="1:5" ht="45" x14ac:dyDescent="0.25">
      <c r="A83" s="30" t="s">
        <v>342</v>
      </c>
      <c r="B83" s="27" t="str">
        <f>IFERROR(INDEX(Vendor!J:J&amp;", "&amp;Vendor!K:K,MATCH(Table13[[#This Row],[Vendor Name]],Vendor!D:D,0),1),"")</f>
        <v>La Jolla, California</v>
      </c>
      <c r="C83" s="27" t="s">
        <v>3</v>
      </c>
      <c r="D83" s="28">
        <v>43991</v>
      </c>
      <c r="E83" s="42" t="s">
        <v>920</v>
      </c>
    </row>
    <row r="84" spans="1:5" ht="48" customHeight="1" x14ac:dyDescent="0.25">
      <c r="A84" s="30" t="s">
        <v>826</v>
      </c>
      <c r="B84" s="27" t="str">
        <f>IFERROR(INDEX(Vendor!J:J&amp;", "&amp;Vendor!K:K,MATCH(Table13[[#This Row],[Vendor Name]],Vendor!D:D,0),1),"")</f>
        <v>Fayetteville, Georgia</v>
      </c>
      <c r="C84" s="27" t="s">
        <v>2</v>
      </c>
      <c r="D84" s="28">
        <v>43991</v>
      </c>
      <c r="E84" s="42" t="s">
        <v>962</v>
      </c>
    </row>
    <row r="85" spans="1:5" x14ac:dyDescent="0.25">
      <c r="A85" s="30" t="s">
        <v>697</v>
      </c>
      <c r="B85" s="27" t="str">
        <f>IFERROR(INDEX(Vendor!J:J&amp;", "&amp;Vendor!K:K,MATCH(Table13[[#This Row],[Vendor Name]],Vendor!D:D,0),1),"")</f>
        <v>Atlanta, Georgia</v>
      </c>
      <c r="C85" s="27" t="s">
        <v>3</v>
      </c>
      <c r="D85" s="28">
        <v>43991</v>
      </c>
      <c r="E85" s="27" t="s">
        <v>952</v>
      </c>
    </row>
    <row r="86" spans="1:5" ht="21.75" customHeight="1" x14ac:dyDescent="0.25">
      <c r="A86" s="30" t="s">
        <v>709</v>
      </c>
      <c r="B86" s="27" t="str">
        <f>IFERROR(INDEX(Vendor!J:J&amp;", "&amp;Vendor!K:K,MATCH(Table13[[#This Row],[Vendor Name]],Vendor!D:D,0),1),"")</f>
        <v>Tempe, Arizona</v>
      </c>
      <c r="C86" s="27" t="s">
        <v>2</v>
      </c>
      <c r="D86" s="28">
        <v>43991</v>
      </c>
      <c r="E86" s="27" t="s">
        <v>953</v>
      </c>
    </row>
    <row r="87" spans="1:5" x14ac:dyDescent="0.25">
      <c r="A87" s="30" t="s">
        <v>729</v>
      </c>
      <c r="B87" s="27" t="str">
        <f>IFERROR(INDEX(Vendor!J:J&amp;", "&amp;Vendor!K:K,MATCH(Table13[[#This Row],[Vendor Name]],Vendor!D:D,0),1),"")</f>
        <v>Somerville, Massachusetts</v>
      </c>
      <c r="C87" s="27" t="s">
        <v>3</v>
      </c>
      <c r="D87" s="28">
        <v>43991</v>
      </c>
      <c r="E87" s="27" t="s">
        <v>952</v>
      </c>
    </row>
    <row r="88" spans="1:5" x14ac:dyDescent="0.25">
      <c r="A88" s="30" t="s">
        <v>472</v>
      </c>
      <c r="B88" s="27" t="str">
        <f>IFERROR(INDEX(Vendor!J:J&amp;", "&amp;Vendor!K:K,MATCH(Table13[[#This Row],[Vendor Name]],Vendor!D:D,0),1),"")</f>
        <v>Scaumburg, Illinois</v>
      </c>
      <c r="C88" s="27" t="s">
        <v>3</v>
      </c>
      <c r="D88" s="28">
        <v>43991</v>
      </c>
      <c r="E88" s="27" t="s">
        <v>952</v>
      </c>
    </row>
    <row r="89" spans="1:5" x14ac:dyDescent="0.25">
      <c r="A89" s="30" t="s">
        <v>512</v>
      </c>
      <c r="B89" s="27" t="str">
        <f>IFERROR(INDEX(Vendor!J:J&amp;", "&amp;Vendor!K:K,MATCH(Table13[[#This Row],[Vendor Name]],Vendor!D:D,0),1),"")</f>
        <v>Grapevine, Texas</v>
      </c>
      <c r="C89" s="27" t="s">
        <v>3</v>
      </c>
      <c r="D89" s="28">
        <v>43991</v>
      </c>
      <c r="E89" s="27" t="s">
        <v>952</v>
      </c>
    </row>
    <row r="90" spans="1:5" x14ac:dyDescent="0.25">
      <c r="A90" s="30" t="s">
        <v>714</v>
      </c>
      <c r="B90" s="27" t="str">
        <f>IFERROR(INDEX(Vendor!J:J&amp;", "&amp;Vendor!K:K,MATCH(Table13[[#This Row],[Vendor Name]],Vendor!D:D,0),1),"")</f>
        <v>Kansas City, Missouri</v>
      </c>
      <c r="C90" s="27" t="s">
        <v>2</v>
      </c>
      <c r="D90" s="28">
        <v>43991</v>
      </c>
      <c r="E90" s="27" t="s">
        <v>953</v>
      </c>
    </row>
    <row r="91" spans="1:5" x14ac:dyDescent="0.25">
      <c r="A91" s="30" t="s">
        <v>719</v>
      </c>
      <c r="B91" s="27" t="str">
        <f>IFERROR(INDEX(Vendor!J:J&amp;", "&amp;Vendor!K:K,MATCH(Table13[[#This Row],[Vendor Name]],Vendor!D:D,0),1),"")</f>
        <v>Auburn Hills, Michigan</v>
      </c>
      <c r="C91" s="27" t="s">
        <v>3</v>
      </c>
      <c r="D91" s="28">
        <v>43991</v>
      </c>
      <c r="E91" s="27" t="s">
        <v>952</v>
      </c>
    </row>
    <row r="92" spans="1:5" x14ac:dyDescent="0.25">
      <c r="A92" s="30" t="s">
        <v>764</v>
      </c>
      <c r="B92" s="27" t="str">
        <f>IFERROR(INDEX(Vendor!J:J&amp;", "&amp;Vendor!K:K,MATCH(Table13[[#This Row],[Vendor Name]],Vendor!D:D,0),1),"")</f>
        <v>Philadelphia, Pennsylvania</v>
      </c>
      <c r="C92" s="27" t="s">
        <v>3</v>
      </c>
      <c r="D92" s="28">
        <v>43991</v>
      </c>
      <c r="E92" s="27" t="s">
        <v>952</v>
      </c>
    </row>
    <row r="93" spans="1:5" x14ac:dyDescent="0.25">
      <c r="A93" s="30" t="s">
        <v>702</v>
      </c>
      <c r="B93" s="27" t="str">
        <f>IFERROR(INDEX(Vendor!J:J&amp;", "&amp;Vendor!K:K,MATCH(Table13[[#This Row],[Vendor Name]],Vendor!D:D,0),1),"")</f>
        <v>Yonkers, New York</v>
      </c>
      <c r="C93" s="27" t="s">
        <v>3</v>
      </c>
      <c r="D93" s="28">
        <v>43991</v>
      </c>
      <c r="E93" s="27" t="s">
        <v>952</v>
      </c>
    </row>
    <row r="94" spans="1:5" x14ac:dyDescent="0.25">
      <c r="A94" s="30" t="s">
        <v>793</v>
      </c>
      <c r="B94" s="27" t="str">
        <f>IFERROR(INDEX(Vendor!J:J&amp;", "&amp;Vendor!K:K,MATCH(Table13[[#This Row],[Vendor Name]],Vendor!D:D,0),1),"")</f>
        <v>Winter Haven, Florida</v>
      </c>
      <c r="C94" s="27" t="s">
        <v>2</v>
      </c>
      <c r="D94" s="28">
        <v>43991</v>
      </c>
      <c r="E94" s="27" t="s">
        <v>954</v>
      </c>
    </row>
    <row r="95" spans="1:5" x14ac:dyDescent="0.25">
      <c r="A95" s="30" t="s">
        <v>235</v>
      </c>
      <c r="B95" s="27" t="str">
        <f>IFERROR(INDEX(Vendor!J:J&amp;", "&amp;Vendor!K:K,MATCH(Table13[[#This Row],[Vendor Name]],Vendor!D:D,0),1),"")</f>
        <v>Buena Park, California</v>
      </c>
      <c r="C95" s="27" t="s">
        <v>3</v>
      </c>
      <c r="D95" s="28">
        <v>43991</v>
      </c>
      <c r="E95" s="27" t="s">
        <v>959</v>
      </c>
    </row>
    <row r="96" spans="1:5" x14ac:dyDescent="0.25">
      <c r="A96" s="30" t="s">
        <v>285</v>
      </c>
      <c r="B96" s="27" t="str">
        <f>IFERROR(INDEX(Vendor!J:J&amp;", "&amp;Vendor!K:K,MATCH(Table13[[#This Row],[Vendor Name]],Vendor!D:D,0),1),"")</f>
        <v>Toronto, Ontario</v>
      </c>
      <c r="C96" s="27" t="s">
        <v>3</v>
      </c>
      <c r="D96" s="28">
        <v>43991</v>
      </c>
      <c r="E96" s="27" t="s">
        <v>959</v>
      </c>
    </row>
    <row r="97" spans="1:5" x14ac:dyDescent="0.25">
      <c r="A97" s="30" t="s">
        <v>228</v>
      </c>
      <c r="B97" s="27" t="str">
        <f>IFERROR(INDEX(Vendor!J:J&amp;", "&amp;Vendor!K:K,MATCH(Table13[[#This Row],[Vendor Name]],Vendor!D:D,0),1),"")</f>
        <v>Schaumburg, Illinois</v>
      </c>
      <c r="C97" s="27" t="s">
        <v>3</v>
      </c>
      <c r="D97" s="28">
        <v>43991</v>
      </c>
      <c r="E97" s="27" t="s">
        <v>959</v>
      </c>
    </row>
    <row r="98" spans="1:5" x14ac:dyDescent="0.25">
      <c r="A98" s="26" t="s">
        <v>316</v>
      </c>
      <c r="B98" s="27" t="str">
        <f>IFERROR(INDEX(Vendor!J:J&amp;", "&amp;Vendor!K:K,MATCH(Table13[[#This Row],[Vendor Name]],Vendor!D:D,0),1),"")</f>
        <v>Hanover, Maryland</v>
      </c>
      <c r="C98" s="27" t="s">
        <v>3</v>
      </c>
      <c r="D98" s="28">
        <v>43991</v>
      </c>
      <c r="E98" s="27" t="s">
        <v>959</v>
      </c>
    </row>
    <row r="99" spans="1:5" x14ac:dyDescent="0.25">
      <c r="A99" s="30" t="s">
        <v>322</v>
      </c>
      <c r="B99" s="27" t="str">
        <f>IFERROR(INDEX(Vendor!J:J&amp;", "&amp;Vendor!K:K,MATCH(Table13[[#This Row],[Vendor Name]],Vendor!D:D,0),1),"")</f>
        <v>Lyndhurst, New Jersey</v>
      </c>
      <c r="C99" s="27" t="s">
        <v>3</v>
      </c>
      <c r="D99" s="28">
        <v>43991</v>
      </c>
      <c r="E99" s="27" t="s">
        <v>959</v>
      </c>
    </row>
    <row r="100" spans="1:5" x14ac:dyDescent="0.25">
      <c r="A100" s="30" t="s">
        <v>502</v>
      </c>
      <c r="B100" s="27" t="str">
        <f>IFERROR(INDEX(Vendor!J:J&amp;", "&amp;Vendor!K:K,MATCH(Table13[[#This Row],[Vendor Name]],Vendor!D:D,0),1),"")</f>
        <v>Hollywood, California</v>
      </c>
      <c r="C100" s="27" t="s">
        <v>3</v>
      </c>
      <c r="D100" s="28">
        <v>43991</v>
      </c>
      <c r="E100" s="27" t="s">
        <v>952</v>
      </c>
    </row>
    <row r="101" spans="1:5" ht="55.5" customHeight="1" x14ac:dyDescent="0.25">
      <c r="A101" s="30" t="s">
        <v>33</v>
      </c>
      <c r="B101" s="27" t="str">
        <f>IFERROR(INDEX(Vendor!J:J&amp;", "&amp;Vendor!K:K,MATCH(Table13[[#This Row],[Vendor Name]],Vendor!D:D,0),1),"")</f>
        <v>Las Vegas, Nevada</v>
      </c>
      <c r="C101" s="27" t="s">
        <v>2</v>
      </c>
      <c r="D101" s="28">
        <v>43991</v>
      </c>
      <c r="E101" s="27" t="s">
        <v>955</v>
      </c>
    </row>
    <row r="102" spans="1:5" ht="60.75" customHeight="1" x14ac:dyDescent="0.25">
      <c r="A102" s="30" t="s">
        <v>211</v>
      </c>
      <c r="B102" s="27" t="str">
        <f>IFERROR(INDEX(Vendor!J:J&amp;", "&amp;Vendor!K:K,MATCH(Table13[[#This Row],[Vendor Name]],Vendor!D:D,0),1),"")</f>
        <v>New York, New York</v>
      </c>
      <c r="C102" s="27" t="s">
        <v>3</v>
      </c>
      <c r="D102" s="28">
        <v>43991</v>
      </c>
      <c r="E102" s="27" t="s">
        <v>952</v>
      </c>
    </row>
    <row r="103" spans="1:5" ht="224.25" customHeight="1" x14ac:dyDescent="0.25">
      <c r="A103" s="30" t="s">
        <v>631</v>
      </c>
      <c r="B103" s="27" t="str">
        <f>IFERROR(INDEX(Vendor!J:J&amp;", "&amp;Vendor!K:K,MATCH(Table13[[#This Row],[Vendor Name]],Vendor!D:D,0),1),"")</f>
        <v>Orlando, Florida</v>
      </c>
      <c r="C103" s="27" t="s">
        <v>2</v>
      </c>
      <c r="D103" s="28">
        <v>43991</v>
      </c>
      <c r="E103" s="27" t="s">
        <v>956</v>
      </c>
    </row>
    <row r="104" spans="1:5" x14ac:dyDescent="0.25">
      <c r="A104" s="30" t="s">
        <v>647</v>
      </c>
      <c r="B104" s="27" t="str">
        <f>IFERROR(INDEX(Vendor!J:J&amp;", "&amp;Vendor!K:K,MATCH(Table13[[#This Row],[Vendor Name]],Vendor!D:D,0),1),"")</f>
        <v>San Francisco, California</v>
      </c>
      <c r="C104" s="27" t="s">
        <v>3</v>
      </c>
      <c r="D104" s="28">
        <v>43991</v>
      </c>
      <c r="E104" s="27" t="s">
        <v>952</v>
      </c>
    </row>
    <row r="105" spans="1:5" x14ac:dyDescent="0.25">
      <c r="A105" s="30" t="s">
        <v>460</v>
      </c>
      <c r="B105" s="27" t="str">
        <f>IFERROR(INDEX(Vendor!J:J&amp;", "&amp;Vendor!K:K,MATCH(Table13[[#This Row],[Vendor Name]],Vendor!D:D,0),1),"")</f>
        <v>Washington, District of Columbia</v>
      </c>
      <c r="C105" s="27" t="s">
        <v>3</v>
      </c>
      <c r="D105" s="28">
        <v>43991</v>
      </c>
      <c r="E105" s="27" t="s">
        <v>957</v>
      </c>
    </row>
    <row r="106" spans="1:5" x14ac:dyDescent="0.25">
      <c r="A106" s="30" t="s">
        <v>771</v>
      </c>
      <c r="B106" s="27" t="str">
        <f>IFERROR(INDEX(Vendor!J:J&amp;", "&amp;Vendor!K:K,MATCH(Table13[[#This Row],[Vendor Name]],Vendor!D:D,0),1),"")</f>
        <v>Nashville, Tennessee</v>
      </c>
      <c r="C106" s="27" t="s">
        <v>2</v>
      </c>
      <c r="D106" s="28">
        <v>43991</v>
      </c>
      <c r="E106" s="27" t="s">
        <v>976</v>
      </c>
    </row>
    <row r="107" spans="1:5" ht="30" x14ac:dyDescent="0.25">
      <c r="A107" s="30" t="s">
        <v>40</v>
      </c>
      <c r="B107" s="27" t="str">
        <f>IFERROR(INDEX(Vendor!J:J&amp;", "&amp;Vendor!K:K,MATCH(Table13[[#This Row],[Vendor Name]],Vendor!D:D,0),1),"")</f>
        <v>San Diego, California</v>
      </c>
      <c r="C107" s="27" t="s">
        <v>3</v>
      </c>
      <c r="D107" s="28">
        <v>43991</v>
      </c>
      <c r="E107" s="46" t="s">
        <v>921</v>
      </c>
    </row>
    <row r="108" spans="1:5" x14ac:dyDescent="0.25">
      <c r="A108" s="30" t="s">
        <v>691</v>
      </c>
      <c r="B108" s="27" t="str">
        <f>IFERROR(INDEX(Vendor!J:J&amp;", "&amp;Vendor!K:K,MATCH(Table13[[#This Row],[Vendor Name]],Vendor!D:D,0),1),"")</f>
        <v>Tempe, Arizona</v>
      </c>
      <c r="C108" s="27" t="s">
        <v>2</v>
      </c>
      <c r="D108" s="28">
        <v>43991</v>
      </c>
      <c r="E108" s="27" t="s">
        <v>953</v>
      </c>
    </row>
    <row r="109" spans="1:5" ht="276" customHeight="1" x14ac:dyDescent="0.25">
      <c r="A109" s="30" t="s">
        <v>684</v>
      </c>
      <c r="B109" s="27" t="str">
        <f>IFERROR(INDEX(Vendor!J:J&amp;", "&amp;Vendor!K:K,MATCH(Table13[[#This Row],[Vendor Name]],Vendor!D:D,0),1),"")</f>
        <v>Concord, North Carolina</v>
      </c>
      <c r="C109" s="27" t="s">
        <v>2</v>
      </c>
      <c r="D109" s="28">
        <v>43991</v>
      </c>
      <c r="E109" s="27" t="s">
        <v>958</v>
      </c>
    </row>
    <row r="110" spans="1:5" x14ac:dyDescent="0.25">
      <c r="A110" s="30" t="s">
        <v>518</v>
      </c>
      <c r="B110" s="27" t="str">
        <f>IFERROR(INDEX(Vendor!J:J&amp;", "&amp;Vendor!K:K,MATCH(Table13[[#This Row],[Vendor Name]],Vendor!D:D,0),1),"")</f>
        <v>Grapevine, Texas</v>
      </c>
      <c r="C110" s="27" t="s">
        <v>2</v>
      </c>
      <c r="D110" s="28">
        <v>43991</v>
      </c>
      <c r="E110" s="49" t="s">
        <v>953</v>
      </c>
    </row>
    <row r="111" spans="1:5" x14ac:dyDescent="0.25">
      <c r="A111" s="30" t="s">
        <v>664</v>
      </c>
      <c r="B111" s="27" t="str">
        <f>IFERROR(INDEX(Vendor!J:J&amp;", "&amp;Vendor!K:K,MATCH(Table13[[#This Row],[Vendor Name]],Vendor!D:D,0),1),"")</f>
        <v>Kansas City, Missouri</v>
      </c>
      <c r="C111" s="27" t="s">
        <v>2</v>
      </c>
      <c r="D111" s="28">
        <v>43991</v>
      </c>
      <c r="E111" s="49" t="s">
        <v>953</v>
      </c>
    </row>
    <row r="112" spans="1:5" x14ac:dyDescent="0.25">
      <c r="A112" s="30" t="s">
        <v>677</v>
      </c>
      <c r="B112" s="27" t="str">
        <f>IFERROR(INDEX(Vendor!J:J&amp;", "&amp;Vendor!K:K,MATCH(Table13[[#This Row],[Vendor Name]],Vendor!D:D,0),1),"")</f>
        <v>Auburn Hills, Michigan</v>
      </c>
      <c r="C112" s="27" t="s">
        <v>3</v>
      </c>
      <c r="D112" s="28">
        <v>43991</v>
      </c>
      <c r="E112" s="49" t="s">
        <v>952</v>
      </c>
    </row>
    <row r="113" spans="1:5" x14ac:dyDescent="0.25">
      <c r="A113" s="30" t="s">
        <v>670</v>
      </c>
      <c r="B113" s="27" t="str">
        <f>IFERROR(INDEX(Vendor!J:J&amp;", "&amp;Vendor!K:K,MATCH(Table13[[#This Row],[Vendor Name]],Vendor!D:D,0),1),"")</f>
        <v>Bloomington, Minnesota</v>
      </c>
      <c r="C113" s="27" t="s">
        <v>3</v>
      </c>
      <c r="D113" s="28">
        <v>43991</v>
      </c>
      <c r="E113" s="49" t="s">
        <v>952</v>
      </c>
    </row>
    <row r="114" spans="1:5" ht="165" customHeight="1" x14ac:dyDescent="0.25">
      <c r="A114" s="30" t="s">
        <v>620</v>
      </c>
      <c r="B114" s="27" t="str">
        <f>IFERROR(INDEX(Vendor!J:J&amp;", "&amp;Vendor!K:K,MATCH(Table13[[#This Row],[Vendor Name]],Vendor!D:D,0),1),"")</f>
        <v>Orlando, Florida</v>
      </c>
      <c r="C114" s="27" t="s">
        <v>2</v>
      </c>
      <c r="D114" s="28">
        <v>43991</v>
      </c>
      <c r="E114" s="49" t="s">
        <v>956</v>
      </c>
    </row>
    <row r="115" spans="1:5" ht="60" x14ac:dyDescent="0.25">
      <c r="A115" s="30" t="s">
        <v>752</v>
      </c>
      <c r="B115" s="27" t="str">
        <f>IFERROR(INDEX(Vendor!J:J&amp;", "&amp;Vendor!K:K,MATCH(Table13[[#This Row],[Vendor Name]],Vendor!D:D,0),1),"")</f>
        <v>Vallejo, California</v>
      </c>
      <c r="C115" s="27" t="s">
        <v>3</v>
      </c>
      <c r="D115" s="28">
        <v>43991</v>
      </c>
      <c r="E115" s="31" t="s">
        <v>972</v>
      </c>
    </row>
    <row r="116" spans="1:5" x14ac:dyDescent="0.25">
      <c r="A116" s="30" t="s">
        <v>223</v>
      </c>
      <c r="B116" s="27" t="str">
        <f>IFERROR(INDEX(Vendor!J:J&amp;", "&amp;Vendor!K:K,MATCH(Table13[[#This Row],[Vendor Name]],Vendor!D:D,0),1),"")</f>
        <v>Charleston, South Carolina</v>
      </c>
      <c r="C116" s="27" t="s">
        <v>2</v>
      </c>
      <c r="D116" s="28">
        <v>43991</v>
      </c>
      <c r="E116" s="49" t="s">
        <v>963</v>
      </c>
    </row>
    <row r="117" spans="1:5" ht="60" customHeight="1" x14ac:dyDescent="0.25">
      <c r="A117" s="30" t="s">
        <v>571</v>
      </c>
      <c r="B117" s="27" t="str">
        <f>IFERROR(INDEX(Vendor!J:J&amp;", "&amp;Vendor!K:K,MATCH(Table13[[#This Row],[Vendor Name]],Vendor!D:D,0),1),"")</f>
        <v>Syracuse, New York</v>
      </c>
      <c r="C117" s="27" t="s">
        <v>3</v>
      </c>
      <c r="D117" s="28">
        <v>43991</v>
      </c>
      <c r="E117" s="31" t="s">
        <v>960</v>
      </c>
    </row>
    <row r="118" spans="1:5" x14ac:dyDescent="0.25">
      <c r="A118" s="30" t="s">
        <v>542</v>
      </c>
      <c r="B118" s="27" t="str">
        <f>IFERROR(INDEX(Vendor!J:J&amp;", "&amp;Vendor!K:K,MATCH(Table13[[#This Row],[Vendor Name]],Vendor!D:D,0),1),"")</f>
        <v>Panama City, Florida</v>
      </c>
      <c r="C118" s="27" t="s">
        <v>2</v>
      </c>
      <c r="D118" s="28">
        <v>43991</v>
      </c>
      <c r="E118" s="49" t="s">
        <v>961</v>
      </c>
    </row>
    <row r="119" spans="1:5" x14ac:dyDescent="0.25">
      <c r="A119" s="30" t="s">
        <v>868</v>
      </c>
      <c r="B119" s="27" t="str">
        <f>IFERROR(INDEX(Vendor!J:J&amp;", "&amp;Vendor!K:K,MATCH(Table13[[#This Row],[Vendor Name]],Vendor!D:D,0),1),"")</f>
        <v>Pigeon Forge, Tennessee</v>
      </c>
      <c r="C119" s="27" t="s">
        <v>2</v>
      </c>
      <c r="D119" s="28">
        <v>43991</v>
      </c>
      <c r="E119" s="49" t="s">
        <v>961</v>
      </c>
    </row>
    <row r="120" spans="1:5" ht="409.5" x14ac:dyDescent="0.25">
      <c r="A120" s="30" t="s">
        <v>803</v>
      </c>
      <c r="B120" s="27" t="str">
        <f>IFERROR(INDEX(Vendor!J:J&amp;", "&amp;Vendor!K:K,MATCH(Table13[[#This Row],[Vendor Name]],Vendor!D:D,0),1),"")</f>
        <v>Williamsburg, Virginia</v>
      </c>
      <c r="C120" s="27" t="s">
        <v>2</v>
      </c>
      <c r="D120" s="28">
        <v>43990</v>
      </c>
      <c r="E120" s="31" t="s">
        <v>973</v>
      </c>
    </row>
    <row r="121" spans="1:5" x14ac:dyDescent="0.25">
      <c r="A121" s="30" t="s">
        <v>193</v>
      </c>
      <c r="B121" s="27" t="str">
        <f>IFERROR(INDEX(Vendor!J:J&amp;", "&amp;Vendor!K:K,MATCH(Table13[[#This Row],[Vendor Name]],Vendor!D:D,0),1),"")</f>
        <v>Branson, Missouri</v>
      </c>
      <c r="C121" s="27" t="s">
        <v>2</v>
      </c>
      <c r="D121" s="28">
        <v>43986</v>
      </c>
      <c r="E121" s="53"/>
    </row>
    <row r="122" spans="1:5" ht="33" customHeight="1" x14ac:dyDescent="0.25">
      <c r="A122" s="30" t="s">
        <v>537</v>
      </c>
      <c r="B122" s="27" t="str">
        <f>IFERROR(INDEX(Vendor!J:J&amp;", "&amp;Vendor!K:K,MATCH(Table13[[#This Row],[Vendor Name]],Vendor!D:D,0),1),"")</f>
        <v>Branson, Tennessee</v>
      </c>
      <c r="C122" s="27" t="s">
        <v>2</v>
      </c>
      <c r="D122" s="28">
        <v>43986</v>
      </c>
      <c r="E122" s="52"/>
    </row>
    <row r="123" spans="1:5" ht="30" x14ac:dyDescent="0.25">
      <c r="A123" s="30" t="s">
        <v>584</v>
      </c>
      <c r="B123" s="27" t="str">
        <f>IFERROR(INDEX(Vendor!J:J&amp;", "&amp;Vendor!K:K,MATCH(Table13[[#This Row],[Vendor Name]],Vendor!D:D,0),1),"")</f>
        <v>New Orleans, Louisiana</v>
      </c>
      <c r="C123" s="27" t="s">
        <v>2</v>
      </c>
      <c r="D123" s="28">
        <v>43985</v>
      </c>
      <c r="E123" s="51" t="s">
        <v>1019</v>
      </c>
    </row>
    <row r="124" spans="1:5" x14ac:dyDescent="0.25">
      <c r="A124" s="30" t="s">
        <v>831</v>
      </c>
      <c r="B124" s="27" t="str">
        <f>IFERROR(INDEX(Vendor!J:J&amp;", "&amp;Vendor!K:K,MATCH(Table13[[#This Row],[Vendor Name]],Vendor!D:D,0),1),"")</f>
        <v>Pigeon Forge, Tennessee</v>
      </c>
      <c r="C124" s="27" t="s">
        <v>2</v>
      </c>
      <c r="D124" s="28">
        <v>43984</v>
      </c>
      <c r="E124" s="48"/>
    </row>
    <row r="125" spans="1:5" x14ac:dyDescent="0.25">
      <c r="A125" s="30" t="s">
        <v>877</v>
      </c>
      <c r="B125" s="40" t="str">
        <f>IFERROR(INDEX(Vendor!J:J&amp;", "&amp;Vendor!K:K,MATCH(Table13[[#This Row],[Vendor Name]],Vendor!D:D,0),1),"")</f>
        <v>Various, Locations</v>
      </c>
      <c r="C125" s="27" t="s">
        <v>925</v>
      </c>
      <c r="D125" s="28">
        <v>43984</v>
      </c>
      <c r="E125" s="48"/>
    </row>
    <row r="126" spans="1:5" ht="65.25" customHeight="1" x14ac:dyDescent="0.25">
      <c r="A126" s="30" t="s">
        <v>857</v>
      </c>
      <c r="B126" s="27" t="str">
        <f>IFERROR(INDEX(Vendor!J:J&amp;", "&amp;Vendor!K:K,MATCH(Table13[[#This Row],[Vendor Name]],Vendor!D:D,0),1),"")</f>
        <v>Myrtle Beach, South Carolina</v>
      </c>
      <c r="C126" s="27" t="s">
        <v>2</v>
      </c>
      <c r="D126" s="28">
        <v>43984</v>
      </c>
      <c r="E126" s="48"/>
    </row>
    <row r="127" spans="1:5" ht="113.25" customHeight="1" x14ac:dyDescent="0.25">
      <c r="A127" s="30" t="s">
        <v>393</v>
      </c>
      <c r="B127" s="38" t="s">
        <v>943</v>
      </c>
      <c r="C127" s="35" t="s">
        <v>3</v>
      </c>
      <c r="D127" s="36">
        <v>43983</v>
      </c>
      <c r="E127" s="48"/>
    </row>
    <row r="128" spans="1:5" x14ac:dyDescent="0.25">
      <c r="A128" s="30" t="s">
        <v>863</v>
      </c>
      <c r="B128" s="40" t="str">
        <f>IFERROR(INDEX(Vendor!J:J&amp;", "&amp;Vendor!K:K,MATCH(Table13[[#This Row],[Vendor Name]],Vendor!D:D,0),1),"")</f>
        <v>Orlando, Florida</v>
      </c>
      <c r="C128" s="27" t="s">
        <v>2</v>
      </c>
      <c r="D128" s="28">
        <v>43983</v>
      </c>
      <c r="E128" s="48"/>
    </row>
    <row r="129" spans="1:5" x14ac:dyDescent="0.25">
      <c r="A129" s="30" t="s">
        <v>478</v>
      </c>
      <c r="B129" s="27" t="str">
        <f>IFERROR(INDEX(Vendor!J:J&amp;", "&amp;Vendor!K:K,MATCH(Table13[[#This Row],[Vendor Name]],Vendor!D:D,0),1),"")</f>
        <v>Orlando, Florida</v>
      </c>
      <c r="C129" s="27" t="s">
        <v>2</v>
      </c>
      <c r="D129" s="28">
        <v>43979</v>
      </c>
      <c r="E129" s="27" t="s">
        <v>949</v>
      </c>
    </row>
    <row r="130" spans="1:5" ht="127.5" customHeight="1" x14ac:dyDescent="0.25">
      <c r="A130" s="30" t="s">
        <v>559</v>
      </c>
      <c r="B130" s="27" t="str">
        <f>IFERROR(INDEX(Vendor!J:J&amp;", "&amp;Vendor!K:K,MATCH(Table13[[#This Row],[Vendor Name]],Vendor!D:D,0),1),"")</f>
        <v>Kenansville, Florida</v>
      </c>
      <c r="C130" s="27" t="s">
        <v>925</v>
      </c>
      <c r="D130" s="28">
        <v>43978</v>
      </c>
      <c r="E130" s="27" t="s">
        <v>947</v>
      </c>
    </row>
    <row r="131" spans="1:5" x14ac:dyDescent="0.25">
      <c r="A131" s="26" t="s">
        <v>74</v>
      </c>
      <c r="B131" s="37" t="str">
        <f>IFERROR(INDEX(Vendor!J:J&amp;", "&amp;Vendor!K:K,MATCH(Table13[[#This Row],[Vendor Name]],Vendor!D:D,0),1),"")</f>
        <v>Orlando, Florida</v>
      </c>
      <c r="C131" s="27" t="s">
        <v>2</v>
      </c>
      <c r="D131" s="28">
        <v>43973</v>
      </c>
      <c r="E131" s="27" t="s">
        <v>946</v>
      </c>
    </row>
    <row r="132" spans="1:5" ht="105" x14ac:dyDescent="0.25">
      <c r="A132" s="30" t="s">
        <v>329</v>
      </c>
      <c r="B132" s="27" t="str">
        <f>IFERROR(INDEX(Vendor!J:J&amp;", "&amp;Vendor!K:K,MATCH(Table13[[#This Row],[Vendor Name]],Vendor!D:D,0),1),"")</f>
        <v>Multiple , Cities</v>
      </c>
      <c r="C132" s="27" t="s">
        <v>3</v>
      </c>
      <c r="D132" s="28">
        <v>43972</v>
      </c>
      <c r="E132" s="42" t="s">
        <v>919</v>
      </c>
    </row>
    <row r="133" spans="1:5" x14ac:dyDescent="0.25">
      <c r="A133" s="26" t="s">
        <v>278</v>
      </c>
      <c r="B133" s="37" t="str">
        <f>IFERROR(INDEX(Vendor!J:J&amp;", "&amp;Vendor!K:K,MATCH(Table13[[#This Row],[Vendor Name]],Vendor!D:D,0),1),"")</f>
        <v>Memphis, Tennessee</v>
      </c>
      <c r="C133" s="27" t="s">
        <v>2</v>
      </c>
      <c r="D133" s="28">
        <v>43969</v>
      </c>
      <c r="E133" s="27" t="s">
        <v>940</v>
      </c>
    </row>
    <row r="134" spans="1:5" x14ac:dyDescent="0.25">
      <c r="A134" s="26" t="s">
        <v>758</v>
      </c>
      <c r="B134" s="37" t="str">
        <f>IFERROR(INDEX(Vendor!J:J&amp;", "&amp;Vendor!K:K,MATCH(Table13[[#This Row],[Vendor Name]],Vendor!D:D,0),1),"")</f>
        <v>Multiple , Cities</v>
      </c>
      <c r="C134" s="27" t="s">
        <v>925</v>
      </c>
      <c r="D134" s="28">
        <v>43969</v>
      </c>
      <c r="E134" s="43" t="s">
        <v>937</v>
      </c>
    </row>
    <row r="135" spans="1:5" x14ac:dyDescent="0.25">
      <c r="A135" s="26" t="s">
        <v>840</v>
      </c>
      <c r="B135" s="37" t="str">
        <f>IFERROR(INDEX(Vendor!J:J&amp;", "&amp;Vendor!K:K,MATCH(Table13[[#This Row],[Vendor Name]],Vendor!D:D,0),1),"")</f>
        <v>Various, Cities</v>
      </c>
      <c r="C135" s="27" t="s">
        <v>3</v>
      </c>
      <c r="D135" s="28">
        <v>43969</v>
      </c>
      <c r="E135" s="43" t="s">
        <v>934</v>
      </c>
    </row>
    <row r="136" spans="1:5" x14ac:dyDescent="0.25">
      <c r="A136" s="26" t="s">
        <v>816</v>
      </c>
      <c r="B136" s="37" t="str">
        <f>IFERROR(INDEX(Vendor!J:J&amp;", "&amp;Vendor!K:K,MATCH(Table13[[#This Row],[Vendor Name]],Vendor!D:D,0),1),"")</f>
        <v>Baltimore, Maryland</v>
      </c>
      <c r="C136" s="27" t="s">
        <v>3</v>
      </c>
      <c r="D136" s="28">
        <v>43969</v>
      </c>
      <c r="E136" s="43" t="s">
        <v>942</v>
      </c>
    </row>
    <row r="137" spans="1:5" x14ac:dyDescent="0.25">
      <c r="A137" s="26" t="s">
        <v>132</v>
      </c>
      <c r="B137" s="37" t="str">
        <f>IFERROR(INDEX(Vendor!J:J&amp;", "&amp;Vendor!K:K,MATCH(Table13[[#This Row],[Vendor Name]],Vendor!D:D,0),1),"")</f>
        <v>Saint Augustine, Florida</v>
      </c>
      <c r="C137" s="27" t="s">
        <v>2</v>
      </c>
      <c r="D137" s="28">
        <v>43969</v>
      </c>
      <c r="E137" s="43" t="s">
        <v>939</v>
      </c>
    </row>
    <row r="138" spans="1:5" ht="30" x14ac:dyDescent="0.25">
      <c r="A138" s="26" t="s">
        <v>241</v>
      </c>
      <c r="B138" s="37" t="str">
        <f>IFERROR(INDEX(Vendor!J:J&amp;", "&amp;Vendor!K:K,MATCH(Table13[[#This Row],[Vendor Name]],Vendor!D:D,0),1),"")</f>
        <v>Norfolk, Virginia</v>
      </c>
      <c r="C138" s="27" t="s">
        <v>2</v>
      </c>
      <c r="D138" s="28">
        <v>43967</v>
      </c>
      <c r="E138" s="29" t="s">
        <v>970</v>
      </c>
    </row>
    <row r="139" spans="1:5" ht="105" x14ac:dyDescent="0.25">
      <c r="A139" s="26" t="s">
        <v>548</v>
      </c>
      <c r="B139" s="37" t="str">
        <f>IFERROR(INDEX(Vendor!J:J&amp;", "&amp;Vendor!K:K,MATCH(Table13[[#This Row],[Vendor Name]],Vendor!D:D,0),1),"")</f>
        <v>San Diego, California</v>
      </c>
      <c r="C139" s="27" t="s">
        <v>925</v>
      </c>
      <c r="D139" s="28">
        <v>43960</v>
      </c>
      <c r="E139" s="29" t="s">
        <v>971</v>
      </c>
    </row>
    <row r="140" spans="1:5" x14ac:dyDescent="0.25">
      <c r="A140" s="30"/>
      <c r="B140" s="40" t="str">
        <f>IFERROR(INDEX(Vendor!J:J&amp;", "&amp;Vendor!K:K,MATCH(Table13[[#This Row],[Vendor Name]],Vendor!D:D,0),1),"")</f>
        <v/>
      </c>
      <c r="C140" s="27"/>
      <c r="D140" s="28"/>
      <c r="E140" s="29"/>
    </row>
    <row r="141" spans="1:5" x14ac:dyDescent="0.25">
      <c r="B141" s="3" t="str">
        <f>IFERROR(INDEX(Vendor!J:J&amp;", "&amp;Vendor!K:K,MATCH(#REF!,Vendor!D:D,0),1),"")</f>
        <v/>
      </c>
    </row>
    <row r="142" spans="1:5" x14ac:dyDescent="0.25">
      <c r="B142" s="3" t="str">
        <f>IFERROR(INDEX(Vendor!J:J&amp;", "&amp;Vendor!K:K,MATCH(#REF!,Vendor!D:D,0),1),"")</f>
        <v/>
      </c>
    </row>
    <row r="143" spans="1:5" x14ac:dyDescent="0.25">
      <c r="B143" s="3" t="str">
        <f>IFERROR(INDEX(Vendor!J:J&amp;", "&amp;Vendor!K:K,MATCH(#REF!,Vendor!D:D,0),1),"")</f>
        <v/>
      </c>
    </row>
    <row r="144" spans="1:5" x14ac:dyDescent="0.25">
      <c r="B144" s="3" t="str">
        <f>IFERROR(INDEX(Vendor!J:J&amp;", "&amp;Vendor!K:K,MATCH(#REF!,Vendor!D:D,0),1),"")</f>
        <v/>
      </c>
    </row>
    <row r="145" spans="2:2" x14ac:dyDescent="0.25">
      <c r="B145" s="3" t="str">
        <f>IFERROR(INDEX(Vendor!J:J&amp;", "&amp;Vendor!K:K,MATCH(#REF!,Vendor!D:D,0),1),"")</f>
        <v/>
      </c>
    </row>
    <row r="146" spans="2:2" x14ac:dyDescent="0.25">
      <c r="B146" s="3" t="str">
        <f>IFERROR(INDEX(Vendor!J:J&amp;", "&amp;Vendor!K:K,MATCH(#REF!,Vendor!D:D,0),1),"")</f>
        <v/>
      </c>
    </row>
    <row r="147" spans="2:2" x14ac:dyDescent="0.25">
      <c r="B147" s="3" t="str">
        <f>IFERROR(INDEX(Vendor!J:J&amp;", "&amp;Vendor!K:K,MATCH(#REF!,Vendor!D:D,0),1),"")</f>
        <v/>
      </c>
    </row>
    <row r="148" spans="2:2" x14ac:dyDescent="0.25">
      <c r="B148" s="3" t="str">
        <f>IFERROR(INDEX(Vendor!J:J&amp;", "&amp;Vendor!K:K,MATCH(#REF!,Vendor!D:D,0),1),"")</f>
        <v/>
      </c>
    </row>
    <row r="149" spans="2:2" x14ac:dyDescent="0.25">
      <c r="B149" s="3" t="str">
        <f>IFERROR(INDEX(Vendor!J:J&amp;", "&amp;Vendor!K:K,MATCH(#REF!,Vendor!D:D,0),1),"")</f>
        <v/>
      </c>
    </row>
    <row r="150" spans="2:2" x14ac:dyDescent="0.25">
      <c r="B150" s="3" t="str">
        <f>IFERROR(INDEX(Vendor!J:J&amp;", "&amp;Vendor!K:K,MATCH(#REF!,Vendor!D:D,0),1),"")</f>
        <v/>
      </c>
    </row>
    <row r="151" spans="2:2" x14ac:dyDescent="0.25">
      <c r="B151" s="3" t="str">
        <f>IFERROR(INDEX(Vendor!J:J&amp;", "&amp;Vendor!K:K,MATCH(#REF!,Vendor!D:D,0),1),"")</f>
        <v/>
      </c>
    </row>
    <row r="152" spans="2:2" x14ac:dyDescent="0.25">
      <c r="B152" s="3" t="str">
        <f>IFERROR(INDEX(Vendor!J:J&amp;", "&amp;Vendor!K:K,MATCH(#REF!,Vendor!D:D,0),1),"")</f>
        <v/>
      </c>
    </row>
    <row r="153" spans="2:2" x14ac:dyDescent="0.25">
      <c r="B153" s="3" t="str">
        <f>IFERROR(INDEX(Vendor!J:J&amp;", "&amp;Vendor!K:K,MATCH(#REF!,Vendor!D:D,0),1),"")</f>
        <v/>
      </c>
    </row>
    <row r="154" spans="2:2" x14ac:dyDescent="0.25">
      <c r="B154" s="3" t="str">
        <f>IFERROR(INDEX(Vendor!J:J&amp;", "&amp;Vendor!K:K,MATCH(#REF!,Vendor!D:D,0),1),"")</f>
        <v/>
      </c>
    </row>
    <row r="155" spans="2:2" x14ac:dyDescent="0.25">
      <c r="B155" s="3" t="str">
        <f>IFERROR(INDEX(Vendor!J:J&amp;", "&amp;Vendor!K:K,MATCH(#REF!,Vendor!D:D,0),1),"")</f>
        <v/>
      </c>
    </row>
    <row r="156" spans="2:2" x14ac:dyDescent="0.25">
      <c r="B156" s="3" t="str">
        <f>IFERROR(INDEX(Vendor!J:J&amp;", "&amp;Vendor!K:K,MATCH(#REF!,Vendor!D:D,0),1),"")</f>
        <v/>
      </c>
    </row>
    <row r="157" spans="2:2" x14ac:dyDescent="0.25">
      <c r="B157" s="3" t="str">
        <f>IFERROR(INDEX(Vendor!J:J&amp;", "&amp;Vendor!K:K,MATCH(#REF!,Vendor!D:D,0),1),"")</f>
        <v/>
      </c>
    </row>
    <row r="158" spans="2:2" x14ac:dyDescent="0.25">
      <c r="B158" s="3" t="str">
        <f>IFERROR(INDEX(Vendor!J:J&amp;", "&amp;Vendor!K:K,MATCH(#REF!,Vendor!D:D,0),1),"")</f>
        <v/>
      </c>
    </row>
    <row r="159" spans="2:2" x14ac:dyDescent="0.25">
      <c r="B159" s="3" t="str">
        <f>IFERROR(INDEX(Vendor!J:J&amp;", "&amp;Vendor!K:K,MATCH(#REF!,Vendor!D:D,0),1),"")</f>
        <v/>
      </c>
    </row>
    <row r="160" spans="2:2" x14ac:dyDescent="0.25">
      <c r="B160" s="3" t="str">
        <f>IFERROR(INDEX(Vendor!J:J&amp;", "&amp;Vendor!K:K,MATCH(#REF!,Vendor!D:D,0),1),"")</f>
        <v/>
      </c>
    </row>
    <row r="161" spans="2:2" x14ac:dyDescent="0.25">
      <c r="B161" s="3" t="str">
        <f>IFERROR(INDEX(Vendor!J:J&amp;", "&amp;Vendor!K:K,MATCH(#REF!,Vendor!D:D,0),1),"")</f>
        <v/>
      </c>
    </row>
    <row r="162" spans="2:2" x14ac:dyDescent="0.25">
      <c r="B162" s="3" t="str">
        <f>IFERROR(INDEX(Vendor!J:J&amp;", "&amp;Vendor!K:K,MATCH(#REF!,Vendor!D:D,0),1),"")</f>
        <v/>
      </c>
    </row>
    <row r="163" spans="2:2" x14ac:dyDescent="0.25">
      <c r="B163" s="3" t="str">
        <f>IFERROR(INDEX(Vendor!J:J&amp;", "&amp;Vendor!K:K,MATCH(#REF!,Vendor!D:D,0),1),"")</f>
        <v/>
      </c>
    </row>
    <row r="164" spans="2:2" x14ac:dyDescent="0.25">
      <c r="B164" s="3" t="str">
        <f>IFERROR(INDEX(Vendor!J:J&amp;", "&amp;Vendor!K:K,MATCH(#REF!,Vendor!D:D,0),1),"")</f>
        <v/>
      </c>
    </row>
    <row r="165" spans="2:2" x14ac:dyDescent="0.25">
      <c r="B165" s="3" t="str">
        <f>IFERROR(INDEX(Vendor!J:J&amp;", "&amp;Vendor!K:K,MATCH(#REF!,Vendor!D:D,0),1),"")</f>
        <v/>
      </c>
    </row>
    <row r="166" spans="2:2" x14ac:dyDescent="0.25">
      <c r="B166" s="3" t="str">
        <f>IFERROR(INDEX(Vendor!J:J&amp;", "&amp;Vendor!K:K,MATCH(#REF!,Vendor!D:D,0),1),"")</f>
        <v/>
      </c>
    </row>
    <row r="167" spans="2:2" x14ac:dyDescent="0.25">
      <c r="B167" s="3" t="str">
        <f>IFERROR(INDEX(Vendor!J:J&amp;", "&amp;Vendor!K:K,MATCH(#REF!,Vendor!D:D,0),1),"")</f>
        <v/>
      </c>
    </row>
    <row r="168" spans="2:2" x14ac:dyDescent="0.25">
      <c r="B168" s="3" t="str">
        <f>IFERROR(INDEX(Vendor!J:J&amp;", "&amp;Vendor!K:K,MATCH(#REF!,Vendor!D:D,0),1),"")</f>
        <v/>
      </c>
    </row>
    <row r="169" spans="2:2" x14ac:dyDescent="0.25">
      <c r="B169" s="3" t="str">
        <f>IFERROR(INDEX(Vendor!J:J&amp;", "&amp;Vendor!K:K,MATCH(#REF!,Vendor!D:D,0),1),"")</f>
        <v/>
      </c>
    </row>
    <row r="170" spans="2:2" x14ac:dyDescent="0.25">
      <c r="B170" s="3" t="str">
        <f>IFERROR(INDEX(Vendor!J:J&amp;", "&amp;Vendor!K:K,MATCH(#REF!,Vendor!D:D,0),1),"")</f>
        <v/>
      </c>
    </row>
    <row r="171" spans="2:2" x14ac:dyDescent="0.25">
      <c r="B171" s="3" t="str">
        <f>IFERROR(INDEX(Vendor!J:J&amp;", "&amp;Vendor!K:K,MATCH(#REF!,Vendor!D:D,0),1),"")</f>
        <v/>
      </c>
    </row>
    <row r="172" spans="2:2" x14ac:dyDescent="0.25">
      <c r="B172" s="3" t="str">
        <f>IFERROR(INDEX(Vendor!J:J&amp;", "&amp;Vendor!K:K,MATCH(#REF!,Vendor!D:D,0),1),"")</f>
        <v/>
      </c>
    </row>
    <row r="173" spans="2:2" x14ac:dyDescent="0.25">
      <c r="B173" s="3" t="str">
        <f>IFERROR(INDEX(Vendor!J:J&amp;", "&amp;Vendor!K:K,MATCH(#REF!,Vendor!D:D,0),1),"")</f>
        <v/>
      </c>
    </row>
    <row r="174" spans="2:2" x14ac:dyDescent="0.25">
      <c r="B174" s="3" t="str">
        <f>IFERROR(INDEX(Vendor!J:J&amp;", "&amp;Vendor!K:K,MATCH(#REF!,Vendor!D:D,0),1),"")</f>
        <v/>
      </c>
    </row>
    <row r="175" spans="2:2" x14ac:dyDescent="0.25">
      <c r="B175" s="3" t="str">
        <f>IFERROR(INDEX(Vendor!J:J&amp;", "&amp;Vendor!K:K,MATCH(#REF!,Vendor!D:D,0),1),"")</f>
        <v/>
      </c>
    </row>
    <row r="176" spans="2:2" x14ac:dyDescent="0.25">
      <c r="B176" s="3" t="str">
        <f>IFERROR(INDEX(Vendor!J:J&amp;", "&amp;Vendor!K:K,MATCH(#REF!,Vendor!D:D,0),1),"")</f>
        <v/>
      </c>
    </row>
    <row r="177" spans="2:2" x14ac:dyDescent="0.25">
      <c r="B177" s="3" t="str">
        <f>IFERROR(INDEX(Vendor!J:J&amp;", "&amp;Vendor!K:K,MATCH(#REF!,Vendor!D:D,0),1),"")</f>
        <v/>
      </c>
    </row>
    <row r="178" spans="2:2" x14ac:dyDescent="0.25">
      <c r="B178" s="3" t="str">
        <f>IFERROR(INDEX(Vendor!J:J&amp;", "&amp;Vendor!K:K,MATCH(#REF!,Vendor!D:D,0),1),"")</f>
        <v/>
      </c>
    </row>
    <row r="179" spans="2:2" x14ac:dyDescent="0.25">
      <c r="B179" s="3" t="str">
        <f>IFERROR(INDEX(Vendor!J:J&amp;", "&amp;Vendor!K:K,MATCH(#REF!,Vendor!D:D,0),1),"")</f>
        <v/>
      </c>
    </row>
    <row r="180" spans="2:2" x14ac:dyDescent="0.25">
      <c r="B180" s="3" t="str">
        <f>IFERROR(INDEX(Vendor!J:J&amp;", "&amp;Vendor!K:K,MATCH(#REF!,Vendor!D:D,0),1),"")</f>
        <v/>
      </c>
    </row>
    <row r="181" spans="2:2" x14ac:dyDescent="0.25">
      <c r="B181" s="3" t="str">
        <f>IFERROR(INDEX(Vendor!J:J&amp;", "&amp;Vendor!K:K,MATCH(#REF!,Vendor!D:D,0),1),"")</f>
        <v/>
      </c>
    </row>
    <row r="182" spans="2:2" x14ac:dyDescent="0.25">
      <c r="B182" s="3" t="str">
        <f>IFERROR(INDEX(Vendor!J:J&amp;", "&amp;Vendor!K:K,MATCH(#REF!,Vendor!D:D,0),1),"")</f>
        <v/>
      </c>
    </row>
    <row r="183" spans="2:2" x14ac:dyDescent="0.25">
      <c r="B183" s="3" t="str">
        <f>IFERROR(INDEX(Vendor!J:J&amp;", "&amp;Vendor!K:K,MATCH(#REF!,Vendor!D:D,0),1),"")</f>
        <v/>
      </c>
    </row>
    <row r="184" spans="2:2" x14ac:dyDescent="0.25">
      <c r="B184" s="3" t="str">
        <f>IFERROR(INDEX(Vendor!J:J&amp;", "&amp;Vendor!K:K,MATCH(#REF!,Vendor!D:D,0),1),"")</f>
        <v/>
      </c>
    </row>
    <row r="185" spans="2:2" x14ac:dyDescent="0.25">
      <c r="B185" s="3" t="str">
        <f>IFERROR(INDEX(Vendor!J:J&amp;", "&amp;Vendor!K:K,MATCH(#REF!,Vendor!D:D,0),1),"")</f>
        <v/>
      </c>
    </row>
    <row r="186" spans="2:2" x14ac:dyDescent="0.25">
      <c r="B186" s="3" t="str">
        <f>IFERROR(INDEX(Vendor!J:J&amp;", "&amp;Vendor!K:K,MATCH(#REF!,Vendor!D:D,0),1),"")</f>
        <v/>
      </c>
    </row>
    <row r="187" spans="2:2" x14ac:dyDescent="0.25">
      <c r="B187" s="3" t="str">
        <f>IFERROR(INDEX(Vendor!J:J&amp;", "&amp;Vendor!K:K,MATCH(#REF!,Vendor!D:D,0),1),"")</f>
        <v/>
      </c>
    </row>
  </sheetData>
  <mergeCells count="2">
    <mergeCell ref="A1:E1"/>
    <mergeCell ref="A2:E2"/>
  </mergeCells>
  <conditionalFormatting sqref="A1:A1048576">
    <cfRule type="duplicateValues" dxfId="10" priority="1"/>
  </conditionalFormatting>
  <dataValidations count="1">
    <dataValidation type="list" allowBlank="1" showInputMessage="1" showErrorMessage="1" sqref="C133:C140 C28:C29 C31:C96 C99:C107 C5:C26 C129:C131">
      <formula1>"Open, Closed, Partial Open, Not Available"</formula1>
    </dataValidation>
  </dataValidations>
  <hyperlinks>
    <hyperlink ref="E26" r:id="rId1" display="mailto:info@kingsdominion.com"/>
  </hyperlinks>
  <pageMargins left="0.7" right="0.7" top="0.75" bottom="0.75" header="0.3" footer="0.3"/>
  <pageSetup orientation="portrait"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Vendor!$D$2:$D$148</xm:f>
          </x14:formula1>
          <xm:sqref>A5:A187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7"/>
  <sheetViews>
    <sheetView workbookViewId="0">
      <selection activeCell="A13" sqref="A13"/>
    </sheetView>
  </sheetViews>
  <sheetFormatPr defaultRowHeight="15" x14ac:dyDescent="0.25"/>
  <cols>
    <col min="1" max="1" width="157" customWidth="1"/>
  </cols>
  <sheetData>
    <row r="1" spans="1:1" x14ac:dyDescent="0.25">
      <c r="A1" s="8" t="s">
        <v>916</v>
      </c>
    </row>
    <row r="2" spans="1:1" ht="32.1" customHeight="1" x14ac:dyDescent="0.25">
      <c r="A2" s="6" t="s">
        <v>895</v>
      </c>
    </row>
    <row r="3" spans="1:1" ht="60" x14ac:dyDescent="0.25">
      <c r="A3" s="1" t="s">
        <v>915</v>
      </c>
    </row>
    <row r="4" spans="1:1" x14ac:dyDescent="0.25">
      <c r="A4" s="1"/>
    </row>
    <row r="5" spans="1:1" x14ac:dyDescent="0.25">
      <c r="A5" s="6" t="s">
        <v>896</v>
      </c>
    </row>
    <row r="6" spans="1:1" x14ac:dyDescent="0.25">
      <c r="A6" s="1" t="s">
        <v>897</v>
      </c>
    </row>
    <row r="7" spans="1:1" x14ac:dyDescent="0.25">
      <c r="A7" s="1" t="s">
        <v>898</v>
      </c>
    </row>
    <row r="8" spans="1:1" ht="29.1" customHeight="1" x14ac:dyDescent="0.25">
      <c r="A8" s="1" t="s">
        <v>899</v>
      </c>
    </row>
    <row r="9" spans="1:1" x14ac:dyDescent="0.25">
      <c r="A9" s="1"/>
    </row>
    <row r="10" spans="1:1" x14ac:dyDescent="0.25">
      <c r="A10" s="6" t="s">
        <v>910</v>
      </c>
    </row>
    <row r="11" spans="1:1" ht="30" x14ac:dyDescent="0.25">
      <c r="A11" s="1" t="s">
        <v>900</v>
      </c>
    </row>
    <row r="12" spans="1:1" x14ac:dyDescent="0.25">
      <c r="A12" s="1" t="s">
        <v>901</v>
      </c>
    </row>
    <row r="13" spans="1:1" x14ac:dyDescent="0.25">
      <c r="A13" s="1" t="s">
        <v>902</v>
      </c>
    </row>
    <row r="14" spans="1:1" x14ac:dyDescent="0.25">
      <c r="A14" s="1" t="s">
        <v>898</v>
      </c>
    </row>
    <row r="15" spans="1:1" ht="30" x14ac:dyDescent="0.25">
      <c r="A15" s="1" t="s">
        <v>911</v>
      </c>
    </row>
    <row r="16" spans="1:1" x14ac:dyDescent="0.25">
      <c r="A16" s="1" t="s">
        <v>903</v>
      </c>
    </row>
    <row r="17" spans="1:1" x14ac:dyDescent="0.25">
      <c r="A17" s="1" t="s">
        <v>904</v>
      </c>
    </row>
    <row r="18" spans="1:1" x14ac:dyDescent="0.25">
      <c r="A18" s="1"/>
    </row>
    <row r="19" spans="1:1" x14ac:dyDescent="0.25">
      <c r="A19" s="1" t="s">
        <v>912</v>
      </c>
    </row>
    <row r="20" spans="1:1" x14ac:dyDescent="0.25">
      <c r="A20" s="1" t="s">
        <v>905</v>
      </c>
    </row>
    <row r="21" spans="1:1" ht="30" x14ac:dyDescent="0.25">
      <c r="A21" s="1" t="s">
        <v>906</v>
      </c>
    </row>
    <row r="22" spans="1:1" ht="30" x14ac:dyDescent="0.25">
      <c r="A22" s="1" t="s">
        <v>907</v>
      </c>
    </row>
    <row r="23" spans="1:1" x14ac:dyDescent="0.25">
      <c r="A23" s="1" t="s">
        <v>908</v>
      </c>
    </row>
    <row r="24" spans="1:1" x14ac:dyDescent="0.25">
      <c r="A24" s="1" t="s">
        <v>913</v>
      </c>
    </row>
    <row r="25" spans="1:1" x14ac:dyDescent="0.25">
      <c r="A25" s="1" t="s">
        <v>909</v>
      </c>
    </row>
    <row r="26" spans="1:1" x14ac:dyDescent="0.25">
      <c r="A26" s="1"/>
    </row>
    <row r="27" spans="1:1" ht="15.75" x14ac:dyDescent="0.25">
      <c r="A27" s="7" t="s">
        <v>914</v>
      </c>
    </row>
  </sheetData>
  <sheetProtection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49"/>
  <sheetViews>
    <sheetView topLeftCell="F130" workbookViewId="0">
      <selection activeCell="K137" sqref="K137"/>
    </sheetView>
  </sheetViews>
  <sheetFormatPr defaultRowHeight="15" x14ac:dyDescent="0.25"/>
  <cols>
    <col min="1" max="1" width="11.140625" bestFit="1" customWidth="1"/>
    <col min="2" max="2" width="5.85546875" customWidth="1"/>
    <col min="3" max="3" width="11.7109375" bestFit="1" customWidth="1"/>
    <col min="4" max="4" width="42" bestFit="1" customWidth="1"/>
    <col min="5" max="5" width="38.5703125" bestFit="1" customWidth="1"/>
    <col min="6" max="6" width="30.5703125" bestFit="1" customWidth="1"/>
    <col min="7" max="8" width="14.5703125" bestFit="1" customWidth="1"/>
    <col min="9" max="9" width="37.42578125" bestFit="1" customWidth="1"/>
    <col min="10" max="10" width="19.42578125" bestFit="1" customWidth="1"/>
    <col min="11" max="11" width="17.42578125" bestFit="1" customWidth="1"/>
    <col min="12" max="12" width="10.5703125" bestFit="1" customWidth="1"/>
  </cols>
  <sheetData>
    <row r="1" spans="1:12" x14ac:dyDescent="0.25">
      <c r="A1" t="s">
        <v>4</v>
      </c>
      <c r="B1" t="s">
        <v>5</v>
      </c>
      <c r="C1" t="s">
        <v>6</v>
      </c>
      <c r="D1" t="s">
        <v>7</v>
      </c>
      <c r="E1" t="s">
        <v>8</v>
      </c>
      <c r="F1" t="s">
        <v>9</v>
      </c>
      <c r="G1" t="s">
        <v>10</v>
      </c>
      <c r="H1" t="s">
        <v>11</v>
      </c>
      <c r="I1" t="s">
        <v>12</v>
      </c>
      <c r="J1" t="s">
        <v>13</v>
      </c>
      <c r="K1" t="s">
        <v>14</v>
      </c>
      <c r="L1" t="s">
        <v>15</v>
      </c>
    </row>
    <row r="2" spans="1:12" x14ac:dyDescent="0.25">
      <c r="A2">
        <v>4000063467</v>
      </c>
      <c r="B2" t="s">
        <v>587</v>
      </c>
      <c r="C2" t="s">
        <v>588</v>
      </c>
      <c r="D2" t="s">
        <v>589</v>
      </c>
      <c r="E2" t="s">
        <v>590</v>
      </c>
      <c r="H2" t="s">
        <v>20</v>
      </c>
      <c r="I2" t="s">
        <v>591</v>
      </c>
      <c r="J2" t="s">
        <v>251</v>
      </c>
      <c r="K2" t="s">
        <v>22</v>
      </c>
      <c r="L2">
        <v>23451</v>
      </c>
    </row>
    <row r="3" spans="1:12" x14ac:dyDescent="0.25">
      <c r="A3">
        <v>4000071258</v>
      </c>
      <c r="B3">
        <v>4000071258</v>
      </c>
      <c r="C3" t="s">
        <v>830</v>
      </c>
      <c r="D3" t="s">
        <v>831</v>
      </c>
      <c r="E3" t="s">
        <v>832</v>
      </c>
      <c r="G3" t="s">
        <v>312</v>
      </c>
      <c r="I3" t="s">
        <v>833</v>
      </c>
      <c r="J3" t="s">
        <v>105</v>
      </c>
      <c r="K3" t="s">
        <v>106</v>
      </c>
      <c r="L3">
        <v>37863</v>
      </c>
    </row>
    <row r="4" spans="1:12" x14ac:dyDescent="0.25">
      <c r="A4">
        <v>4000035921</v>
      </c>
      <c r="B4" t="s">
        <v>239</v>
      </c>
      <c r="C4" t="s">
        <v>240</v>
      </c>
      <c r="D4" t="s">
        <v>241</v>
      </c>
      <c r="E4" t="s">
        <v>242</v>
      </c>
      <c r="F4" t="s">
        <v>243</v>
      </c>
      <c r="H4" t="s">
        <v>20</v>
      </c>
      <c r="I4" t="s">
        <v>244</v>
      </c>
      <c r="J4" t="s">
        <v>245</v>
      </c>
      <c r="K4" t="s">
        <v>22</v>
      </c>
      <c r="L4">
        <v>23514</v>
      </c>
    </row>
    <row r="5" spans="1:12" x14ac:dyDescent="0.25">
      <c r="A5">
        <v>4000037016</v>
      </c>
      <c r="B5" t="s">
        <v>334</v>
      </c>
      <c r="C5" t="s">
        <v>335</v>
      </c>
      <c r="D5" t="s">
        <v>336</v>
      </c>
      <c r="E5" t="s">
        <v>337</v>
      </c>
      <c r="H5" t="s">
        <v>20</v>
      </c>
      <c r="I5" t="s">
        <v>338</v>
      </c>
      <c r="J5" t="s">
        <v>339</v>
      </c>
      <c r="K5" t="s">
        <v>44</v>
      </c>
      <c r="L5">
        <v>90802</v>
      </c>
    </row>
    <row r="6" spans="1:12" x14ac:dyDescent="0.25">
      <c r="A6">
        <v>4000058775</v>
      </c>
      <c r="B6" t="s">
        <v>563</v>
      </c>
      <c r="C6" t="s">
        <v>564</v>
      </c>
      <c r="D6" t="s">
        <v>565</v>
      </c>
      <c r="E6" t="s">
        <v>566</v>
      </c>
      <c r="F6" t="s">
        <v>567</v>
      </c>
      <c r="H6" t="s">
        <v>20</v>
      </c>
      <c r="I6" t="s">
        <v>568</v>
      </c>
      <c r="J6" t="s">
        <v>155</v>
      </c>
      <c r="K6" t="s">
        <v>99</v>
      </c>
      <c r="L6">
        <v>30315</v>
      </c>
    </row>
    <row r="7" spans="1:12" x14ac:dyDescent="0.25">
      <c r="A7">
        <v>4000061564</v>
      </c>
      <c r="B7" t="s">
        <v>582</v>
      </c>
      <c r="C7" t="s">
        <v>583</v>
      </c>
      <c r="D7" t="s">
        <v>584</v>
      </c>
      <c r="E7" t="s">
        <v>585</v>
      </c>
      <c r="H7" t="s">
        <v>20</v>
      </c>
      <c r="I7" t="s">
        <v>586</v>
      </c>
      <c r="J7" t="s">
        <v>207</v>
      </c>
      <c r="K7" t="s">
        <v>208</v>
      </c>
      <c r="L7">
        <v>70118</v>
      </c>
    </row>
    <row r="8" spans="1:12" x14ac:dyDescent="0.25">
      <c r="A8">
        <v>4000023599</v>
      </c>
      <c r="B8" t="s">
        <v>124</v>
      </c>
      <c r="C8" t="s">
        <v>125</v>
      </c>
      <c r="D8" t="s">
        <v>126</v>
      </c>
      <c r="E8" t="s">
        <v>127</v>
      </c>
      <c r="F8" t="s">
        <v>126</v>
      </c>
      <c r="H8" t="s">
        <v>20</v>
      </c>
      <c r="I8" t="s">
        <v>128</v>
      </c>
      <c r="J8" t="s">
        <v>129</v>
      </c>
      <c r="K8" t="s">
        <v>44</v>
      </c>
      <c r="L8">
        <v>92335</v>
      </c>
    </row>
    <row r="9" spans="1:12" x14ac:dyDescent="0.25">
      <c r="A9">
        <v>4000036034</v>
      </c>
      <c r="B9" t="s">
        <v>252</v>
      </c>
      <c r="C9" t="s">
        <v>253</v>
      </c>
      <c r="D9" t="s">
        <v>254</v>
      </c>
      <c r="E9" t="s">
        <v>255</v>
      </c>
      <c r="H9" t="s">
        <v>20</v>
      </c>
      <c r="I9" t="s">
        <v>256</v>
      </c>
      <c r="J9" t="s">
        <v>148</v>
      </c>
      <c r="K9" t="s">
        <v>149</v>
      </c>
      <c r="L9">
        <v>21223</v>
      </c>
    </row>
    <row r="10" spans="1:12" x14ac:dyDescent="0.25">
      <c r="A10">
        <v>4000069140</v>
      </c>
      <c r="B10" t="s">
        <v>781</v>
      </c>
      <c r="C10" t="s">
        <v>782</v>
      </c>
      <c r="D10" t="s">
        <v>783</v>
      </c>
      <c r="E10" t="s">
        <v>784</v>
      </c>
      <c r="H10" t="s">
        <v>20</v>
      </c>
      <c r="I10" t="s">
        <v>785</v>
      </c>
      <c r="J10" t="s">
        <v>43</v>
      </c>
      <c r="K10" t="s">
        <v>44</v>
      </c>
      <c r="L10">
        <v>92109</v>
      </c>
    </row>
    <row r="11" spans="1:12" x14ac:dyDescent="0.25">
      <c r="A11">
        <v>4000064996</v>
      </c>
      <c r="B11" t="s">
        <v>598</v>
      </c>
      <c r="C11" t="s">
        <v>599</v>
      </c>
      <c r="D11" t="s">
        <v>600</v>
      </c>
      <c r="E11" t="s">
        <v>601</v>
      </c>
      <c r="F11" t="s">
        <v>602</v>
      </c>
      <c r="H11" t="s">
        <v>20</v>
      </c>
      <c r="I11" t="s">
        <v>603</v>
      </c>
      <c r="J11" t="s">
        <v>604</v>
      </c>
      <c r="K11" t="s">
        <v>51</v>
      </c>
      <c r="L11">
        <v>32541</v>
      </c>
    </row>
    <row r="12" spans="1:12" x14ac:dyDescent="0.25">
      <c r="A12">
        <v>4000037025</v>
      </c>
      <c r="B12" t="s">
        <v>340</v>
      </c>
      <c r="C12" t="s">
        <v>341</v>
      </c>
      <c r="D12" t="s">
        <v>342</v>
      </c>
      <c r="E12" t="s">
        <v>343</v>
      </c>
      <c r="F12" t="s">
        <v>344</v>
      </c>
      <c r="H12" t="s">
        <v>20</v>
      </c>
      <c r="I12" t="s">
        <v>345</v>
      </c>
      <c r="J12" t="s">
        <v>346</v>
      </c>
      <c r="K12" t="s">
        <v>44</v>
      </c>
      <c r="L12" t="s">
        <v>347</v>
      </c>
    </row>
    <row r="13" spans="1:12" x14ac:dyDescent="0.25">
      <c r="A13">
        <v>4000010381</v>
      </c>
      <c r="B13" t="s">
        <v>52</v>
      </c>
      <c r="C13" t="s">
        <v>53</v>
      </c>
      <c r="D13" t="s">
        <v>54</v>
      </c>
      <c r="E13" t="s">
        <v>55</v>
      </c>
      <c r="H13" t="s">
        <v>20</v>
      </c>
      <c r="I13" t="s">
        <v>56</v>
      </c>
      <c r="J13" t="s">
        <v>57</v>
      </c>
      <c r="K13" t="s">
        <v>51</v>
      </c>
      <c r="L13">
        <v>34746</v>
      </c>
    </row>
    <row r="14" spans="1:12" x14ac:dyDescent="0.25">
      <c r="A14">
        <v>4000047110</v>
      </c>
      <c r="B14" t="s">
        <v>482</v>
      </c>
      <c r="C14" t="s">
        <v>483</v>
      </c>
      <c r="D14" t="s">
        <v>484</v>
      </c>
      <c r="E14" t="s">
        <v>485</v>
      </c>
      <c r="H14" t="s">
        <v>20</v>
      </c>
      <c r="I14" t="s">
        <v>486</v>
      </c>
      <c r="J14" t="s">
        <v>487</v>
      </c>
      <c r="K14" t="s">
        <v>44</v>
      </c>
      <c r="L14">
        <v>94118</v>
      </c>
    </row>
    <row r="15" spans="1:12" x14ac:dyDescent="0.25">
      <c r="A15">
        <v>4000037090</v>
      </c>
      <c r="B15" t="s">
        <v>396</v>
      </c>
      <c r="C15" t="s">
        <v>397</v>
      </c>
      <c r="D15" t="s">
        <v>398</v>
      </c>
      <c r="E15" t="s">
        <v>140</v>
      </c>
      <c r="F15" t="s">
        <v>399</v>
      </c>
      <c r="H15" t="s">
        <v>20</v>
      </c>
      <c r="I15" t="s">
        <v>400</v>
      </c>
      <c r="J15" t="s">
        <v>401</v>
      </c>
      <c r="K15" t="s">
        <v>44</v>
      </c>
      <c r="L15">
        <v>95054</v>
      </c>
    </row>
    <row r="16" spans="1:12" x14ac:dyDescent="0.25">
      <c r="A16">
        <v>4000072460</v>
      </c>
      <c r="B16" t="s">
        <v>880</v>
      </c>
      <c r="C16" t="s">
        <v>881</v>
      </c>
      <c r="D16" t="s">
        <v>882</v>
      </c>
      <c r="E16" t="s">
        <v>140</v>
      </c>
      <c r="F16" t="s">
        <v>882</v>
      </c>
      <c r="H16" t="s">
        <v>20</v>
      </c>
      <c r="I16" t="s">
        <v>883</v>
      </c>
      <c r="J16" t="s">
        <v>884</v>
      </c>
      <c r="K16" t="s">
        <v>688</v>
      </c>
      <c r="L16">
        <v>28273</v>
      </c>
    </row>
    <row r="17" spans="1:12" x14ac:dyDescent="0.25">
      <c r="A17">
        <v>4000037034</v>
      </c>
      <c r="B17" t="s">
        <v>348</v>
      </c>
      <c r="C17" t="s">
        <v>349</v>
      </c>
      <c r="D17" t="s">
        <v>350</v>
      </c>
      <c r="E17" t="s">
        <v>351</v>
      </c>
      <c r="F17" t="s">
        <v>350</v>
      </c>
      <c r="H17" t="s">
        <v>20</v>
      </c>
      <c r="I17" t="s">
        <v>352</v>
      </c>
      <c r="J17" t="s">
        <v>353</v>
      </c>
      <c r="K17" t="s">
        <v>44</v>
      </c>
      <c r="L17">
        <v>90731</v>
      </c>
    </row>
    <row r="18" spans="1:12" x14ac:dyDescent="0.25">
      <c r="A18">
        <v>4000042624</v>
      </c>
      <c r="B18" t="s">
        <v>465</v>
      </c>
      <c r="C18" t="s">
        <v>466</v>
      </c>
      <c r="D18" t="s">
        <v>467</v>
      </c>
      <c r="E18" t="s">
        <v>468</v>
      </c>
      <c r="H18" t="s">
        <v>20</v>
      </c>
      <c r="I18" t="s">
        <v>469</v>
      </c>
      <c r="J18" t="s">
        <v>36</v>
      </c>
      <c r="K18" t="s">
        <v>37</v>
      </c>
      <c r="L18">
        <v>89113</v>
      </c>
    </row>
    <row r="19" spans="1:12" x14ac:dyDescent="0.25">
      <c r="A19">
        <v>4000034817</v>
      </c>
      <c r="B19" t="s">
        <v>197</v>
      </c>
      <c r="C19" t="s">
        <v>198</v>
      </c>
      <c r="D19" t="s">
        <v>199</v>
      </c>
      <c r="E19" t="s">
        <v>200</v>
      </c>
      <c r="H19" t="s">
        <v>20</v>
      </c>
      <c r="I19" t="s">
        <v>201</v>
      </c>
      <c r="J19" t="s">
        <v>893</v>
      </c>
      <c r="K19" t="s">
        <v>894</v>
      </c>
      <c r="L19">
        <v>83455</v>
      </c>
    </row>
    <row r="20" spans="1:12" x14ac:dyDescent="0.25">
      <c r="A20">
        <v>4000071923</v>
      </c>
      <c r="C20" t="s">
        <v>872</v>
      </c>
      <c r="D20" t="s">
        <v>873</v>
      </c>
      <c r="E20" t="s">
        <v>873</v>
      </c>
      <c r="F20" t="s">
        <v>873</v>
      </c>
      <c r="H20" t="s">
        <v>20</v>
      </c>
      <c r="I20" t="s">
        <v>874</v>
      </c>
      <c r="J20" t="s">
        <v>875</v>
      </c>
      <c r="K20" t="s">
        <v>44</v>
      </c>
      <c r="L20">
        <v>92069</v>
      </c>
    </row>
    <row r="21" spans="1:12" x14ac:dyDescent="0.25">
      <c r="A21">
        <v>4000069655</v>
      </c>
      <c r="B21" t="s">
        <v>801</v>
      </c>
      <c r="C21" t="s">
        <v>802</v>
      </c>
      <c r="D21" t="s">
        <v>803</v>
      </c>
      <c r="E21" t="s">
        <v>804</v>
      </c>
      <c r="H21" t="s">
        <v>805</v>
      </c>
      <c r="I21" t="s">
        <v>806</v>
      </c>
      <c r="J21" t="s">
        <v>29</v>
      </c>
      <c r="K21" t="s">
        <v>22</v>
      </c>
      <c r="L21" t="s">
        <v>807</v>
      </c>
    </row>
    <row r="22" spans="1:12" x14ac:dyDescent="0.25">
      <c r="A22">
        <v>4000064666</v>
      </c>
      <c r="B22" t="s">
        <v>592</v>
      </c>
      <c r="C22" t="s">
        <v>593</v>
      </c>
      <c r="D22" t="s">
        <v>594</v>
      </c>
      <c r="E22" t="s">
        <v>595</v>
      </c>
      <c r="F22" t="s">
        <v>596</v>
      </c>
      <c r="H22" t="s">
        <v>20</v>
      </c>
      <c r="I22" t="s">
        <v>597</v>
      </c>
      <c r="J22" t="s">
        <v>50</v>
      </c>
      <c r="K22" t="s">
        <v>51</v>
      </c>
      <c r="L22">
        <v>32809</v>
      </c>
    </row>
    <row r="23" spans="1:12" x14ac:dyDescent="0.25">
      <c r="A23">
        <v>4000037041</v>
      </c>
      <c r="B23" t="s">
        <v>354</v>
      </c>
      <c r="C23" t="s">
        <v>355</v>
      </c>
      <c r="D23" t="s">
        <v>356</v>
      </c>
      <c r="E23" t="s">
        <v>357</v>
      </c>
      <c r="F23" t="s">
        <v>356</v>
      </c>
      <c r="H23" t="s">
        <v>20</v>
      </c>
      <c r="I23" t="s">
        <v>358</v>
      </c>
      <c r="J23" t="s">
        <v>359</v>
      </c>
      <c r="K23" t="s">
        <v>44</v>
      </c>
      <c r="L23">
        <v>92629</v>
      </c>
    </row>
    <row r="24" spans="1:12" x14ac:dyDescent="0.25">
      <c r="A24">
        <v>4000067340</v>
      </c>
      <c r="B24" t="s">
        <v>655</v>
      </c>
      <c r="C24" t="s">
        <v>656</v>
      </c>
      <c r="D24" t="s">
        <v>657</v>
      </c>
      <c r="E24" t="s">
        <v>658</v>
      </c>
      <c r="F24" t="s">
        <v>659</v>
      </c>
      <c r="H24" t="s">
        <v>20</v>
      </c>
      <c r="I24" t="s">
        <v>660</v>
      </c>
      <c r="J24" t="s">
        <v>661</v>
      </c>
      <c r="K24" t="s">
        <v>51</v>
      </c>
      <c r="L24">
        <v>32114</v>
      </c>
    </row>
    <row r="25" spans="1:12" x14ac:dyDescent="0.25">
      <c r="A25">
        <v>4000037139</v>
      </c>
      <c r="B25" t="s">
        <v>446</v>
      </c>
      <c r="C25" t="s">
        <v>447</v>
      </c>
      <c r="D25" t="s">
        <v>448</v>
      </c>
      <c r="E25" t="s">
        <v>449</v>
      </c>
      <c r="F25" t="s">
        <v>448</v>
      </c>
      <c r="H25" t="s">
        <v>20</v>
      </c>
      <c r="I25" t="s">
        <v>450</v>
      </c>
      <c r="J25" t="s">
        <v>451</v>
      </c>
      <c r="K25" t="s">
        <v>44</v>
      </c>
      <c r="L25">
        <v>92014</v>
      </c>
    </row>
    <row r="26" spans="1:12" x14ac:dyDescent="0.25">
      <c r="A26">
        <v>4000037044</v>
      </c>
      <c r="B26" t="s">
        <v>360</v>
      </c>
      <c r="C26" t="s">
        <v>361</v>
      </c>
      <c r="D26" t="s">
        <v>362</v>
      </c>
      <c r="E26" t="s">
        <v>363</v>
      </c>
      <c r="F26" t="s">
        <v>364</v>
      </c>
      <c r="H26" t="s">
        <v>20</v>
      </c>
      <c r="I26" t="s">
        <v>365</v>
      </c>
      <c r="J26" t="s">
        <v>366</v>
      </c>
      <c r="K26" t="s">
        <v>44</v>
      </c>
      <c r="L26">
        <v>92803</v>
      </c>
    </row>
    <row r="27" spans="1:12" x14ac:dyDescent="0.25">
      <c r="A27">
        <v>4000040326</v>
      </c>
      <c r="B27" t="s">
        <v>452</v>
      </c>
      <c r="C27" t="s">
        <v>453</v>
      </c>
      <c r="D27" t="s">
        <v>454</v>
      </c>
      <c r="E27" t="s">
        <v>455</v>
      </c>
      <c r="H27" t="s">
        <v>20</v>
      </c>
      <c r="I27" t="s">
        <v>456</v>
      </c>
      <c r="J27" t="s">
        <v>457</v>
      </c>
      <c r="K27" t="s">
        <v>51</v>
      </c>
      <c r="L27">
        <v>34747</v>
      </c>
    </row>
    <row r="28" spans="1:12" x14ac:dyDescent="0.25">
      <c r="A28">
        <v>4000018984</v>
      </c>
      <c r="B28" t="s">
        <v>100</v>
      </c>
      <c r="C28" t="s">
        <v>101</v>
      </c>
      <c r="D28" t="s">
        <v>102</v>
      </c>
      <c r="E28" t="s">
        <v>103</v>
      </c>
      <c r="H28" t="s">
        <v>20</v>
      </c>
      <c r="I28" t="s">
        <v>104</v>
      </c>
      <c r="J28" t="s">
        <v>105</v>
      </c>
      <c r="K28" t="s">
        <v>106</v>
      </c>
      <c r="L28">
        <v>37863</v>
      </c>
    </row>
    <row r="29" spans="1:12" x14ac:dyDescent="0.25">
      <c r="A29">
        <v>4000036814</v>
      </c>
      <c r="C29" t="s">
        <v>303</v>
      </c>
      <c r="D29" t="s">
        <v>304</v>
      </c>
      <c r="E29" t="s">
        <v>305</v>
      </c>
      <c r="F29" t="s">
        <v>306</v>
      </c>
      <c r="H29" t="s">
        <v>20</v>
      </c>
      <c r="I29" t="s">
        <v>307</v>
      </c>
      <c r="J29" t="s">
        <v>308</v>
      </c>
      <c r="K29" t="s">
        <v>263</v>
      </c>
      <c r="L29">
        <v>18104</v>
      </c>
    </row>
    <row r="30" spans="1:12" x14ac:dyDescent="0.25">
      <c r="A30">
        <v>4000057148</v>
      </c>
      <c r="B30" t="s">
        <v>546</v>
      </c>
      <c r="C30" t="s">
        <v>547</v>
      </c>
      <c r="D30" t="s">
        <v>548</v>
      </c>
      <c r="E30" t="s">
        <v>549</v>
      </c>
      <c r="G30" t="s">
        <v>312</v>
      </c>
      <c r="H30" t="s">
        <v>20</v>
      </c>
      <c r="I30" t="s">
        <v>550</v>
      </c>
      <c r="J30" t="s">
        <v>43</v>
      </c>
      <c r="K30" t="s">
        <v>44</v>
      </c>
      <c r="L30">
        <v>92106</v>
      </c>
    </row>
    <row r="31" spans="1:12" x14ac:dyDescent="0.25">
      <c r="A31">
        <v>4000033917</v>
      </c>
      <c r="B31" t="s">
        <v>163</v>
      </c>
      <c r="C31" t="s">
        <v>164</v>
      </c>
      <c r="D31" t="s">
        <v>165</v>
      </c>
      <c r="E31" t="s">
        <v>166</v>
      </c>
      <c r="H31" t="s">
        <v>20</v>
      </c>
      <c r="I31" t="s">
        <v>167</v>
      </c>
      <c r="J31" t="s">
        <v>168</v>
      </c>
      <c r="K31" t="s">
        <v>51</v>
      </c>
      <c r="L31">
        <v>33602</v>
      </c>
    </row>
    <row r="32" spans="1:12" x14ac:dyDescent="0.25">
      <c r="A32">
        <v>4000037128</v>
      </c>
      <c r="B32" t="s">
        <v>441</v>
      </c>
      <c r="C32" t="s">
        <v>442</v>
      </c>
      <c r="D32" t="s">
        <v>443</v>
      </c>
      <c r="E32" t="s">
        <v>444</v>
      </c>
      <c r="F32" t="s">
        <v>443</v>
      </c>
      <c r="H32" t="s">
        <v>20</v>
      </c>
      <c r="I32" t="s">
        <v>445</v>
      </c>
      <c r="J32" t="s">
        <v>43</v>
      </c>
      <c r="K32" t="s">
        <v>44</v>
      </c>
      <c r="L32">
        <v>92101</v>
      </c>
    </row>
    <row r="33" spans="1:12" x14ac:dyDescent="0.25">
      <c r="A33">
        <v>4000071257</v>
      </c>
      <c r="C33" t="s">
        <v>825</v>
      </c>
      <c r="D33" t="s">
        <v>826</v>
      </c>
      <c r="E33" t="s">
        <v>827</v>
      </c>
      <c r="G33" t="s">
        <v>312</v>
      </c>
      <c r="H33" t="s">
        <v>20</v>
      </c>
      <c r="I33" t="s">
        <v>828</v>
      </c>
      <c r="J33" t="s">
        <v>829</v>
      </c>
      <c r="K33" t="s">
        <v>99</v>
      </c>
      <c r="L33">
        <v>30214</v>
      </c>
    </row>
    <row r="34" spans="1:12" x14ac:dyDescent="0.25">
      <c r="A34">
        <v>4000043858</v>
      </c>
      <c r="B34" t="s">
        <v>476</v>
      </c>
      <c r="C34" t="s">
        <v>477</v>
      </c>
      <c r="D34" t="s">
        <v>478</v>
      </c>
      <c r="E34" t="s">
        <v>479</v>
      </c>
      <c r="F34" t="s">
        <v>480</v>
      </c>
      <c r="H34" t="s">
        <v>20</v>
      </c>
      <c r="I34" t="s">
        <v>481</v>
      </c>
      <c r="J34" t="s">
        <v>50</v>
      </c>
      <c r="K34" t="s">
        <v>51</v>
      </c>
      <c r="L34">
        <v>32819</v>
      </c>
    </row>
    <row r="35" spans="1:12" x14ac:dyDescent="0.25">
      <c r="A35">
        <v>4000029852</v>
      </c>
      <c r="B35" t="s">
        <v>150</v>
      </c>
      <c r="C35" t="s">
        <v>151</v>
      </c>
      <c r="D35" t="s">
        <v>152</v>
      </c>
      <c r="E35" t="s">
        <v>153</v>
      </c>
      <c r="H35" t="s">
        <v>20</v>
      </c>
      <c r="I35" t="s">
        <v>154</v>
      </c>
      <c r="J35" t="s">
        <v>155</v>
      </c>
      <c r="K35" t="s">
        <v>99</v>
      </c>
      <c r="L35">
        <v>30313</v>
      </c>
    </row>
    <row r="36" spans="1:12" x14ac:dyDescent="0.25">
      <c r="A36">
        <v>4000018709</v>
      </c>
      <c r="B36" t="s">
        <v>72</v>
      </c>
      <c r="C36" t="s">
        <v>73</v>
      </c>
      <c r="D36" t="s">
        <v>74</v>
      </c>
      <c r="E36" t="s">
        <v>75</v>
      </c>
      <c r="H36" t="s">
        <v>20</v>
      </c>
      <c r="I36" t="s">
        <v>76</v>
      </c>
      <c r="J36" t="s">
        <v>50</v>
      </c>
      <c r="K36" t="s">
        <v>51</v>
      </c>
      <c r="L36">
        <v>32837</v>
      </c>
    </row>
    <row r="37" spans="1:12" x14ac:dyDescent="0.25">
      <c r="A37">
        <v>4000036996</v>
      </c>
      <c r="B37" t="s">
        <v>327</v>
      </c>
      <c r="C37" t="s">
        <v>328</v>
      </c>
      <c r="D37" t="s">
        <v>329</v>
      </c>
      <c r="E37" t="s">
        <v>330</v>
      </c>
      <c r="F37" t="s">
        <v>331</v>
      </c>
      <c r="H37" t="s">
        <v>20</v>
      </c>
      <c r="I37" t="s">
        <v>332</v>
      </c>
      <c r="J37" t="s">
        <v>893</v>
      </c>
      <c r="K37" t="s">
        <v>894</v>
      </c>
      <c r="L37">
        <v>2110</v>
      </c>
    </row>
    <row r="38" spans="1:12" x14ac:dyDescent="0.25">
      <c r="A38">
        <v>4000036214</v>
      </c>
      <c r="B38" t="s">
        <v>276</v>
      </c>
      <c r="C38" t="s">
        <v>277</v>
      </c>
      <c r="D38" t="s">
        <v>278</v>
      </c>
      <c r="E38" t="s">
        <v>279</v>
      </c>
      <c r="F38" t="s">
        <v>280</v>
      </c>
      <c r="H38" t="s">
        <v>20</v>
      </c>
      <c r="I38" t="s">
        <v>281</v>
      </c>
      <c r="J38" t="s">
        <v>282</v>
      </c>
      <c r="K38" t="s">
        <v>106</v>
      </c>
      <c r="L38">
        <v>38135</v>
      </c>
    </row>
    <row r="39" spans="1:12" x14ac:dyDescent="0.25">
      <c r="A39">
        <v>4000068946</v>
      </c>
      <c r="B39" t="s">
        <v>775</v>
      </c>
      <c r="C39" t="s">
        <v>776</v>
      </c>
      <c r="D39" t="s">
        <v>777</v>
      </c>
      <c r="E39" t="s">
        <v>778</v>
      </c>
      <c r="F39" t="s">
        <v>779</v>
      </c>
      <c r="H39" t="s">
        <v>20</v>
      </c>
      <c r="I39" t="s">
        <v>780</v>
      </c>
      <c r="J39" t="s">
        <v>774</v>
      </c>
      <c r="K39" t="s">
        <v>106</v>
      </c>
      <c r="L39">
        <v>37214</v>
      </c>
    </row>
    <row r="40" spans="1:12" x14ac:dyDescent="0.25">
      <c r="A40">
        <v>4000049632</v>
      </c>
      <c r="B40" t="s">
        <v>505</v>
      </c>
      <c r="C40" t="s">
        <v>506</v>
      </c>
      <c r="D40" t="s">
        <v>507</v>
      </c>
      <c r="E40" t="s">
        <v>508</v>
      </c>
      <c r="H40" t="s">
        <v>20</v>
      </c>
      <c r="I40" t="s">
        <v>509</v>
      </c>
      <c r="J40" t="s">
        <v>463</v>
      </c>
      <c r="K40" t="s">
        <v>464</v>
      </c>
      <c r="L40">
        <v>20002</v>
      </c>
    </row>
    <row r="41" spans="1:12" x14ac:dyDescent="0.25">
      <c r="A41">
        <v>4000034832</v>
      </c>
      <c r="B41" t="s">
        <v>202</v>
      </c>
      <c r="C41" t="s">
        <v>203</v>
      </c>
      <c r="D41" t="s">
        <v>204</v>
      </c>
      <c r="E41" t="s">
        <v>205</v>
      </c>
      <c r="F41" t="s">
        <v>205</v>
      </c>
      <c r="H41" t="s">
        <v>20</v>
      </c>
      <c r="I41" t="s">
        <v>206</v>
      </c>
      <c r="J41" t="s">
        <v>207</v>
      </c>
      <c r="K41" t="s">
        <v>208</v>
      </c>
      <c r="L41">
        <v>70130</v>
      </c>
    </row>
    <row r="42" spans="1:12" x14ac:dyDescent="0.25">
      <c r="A42">
        <v>4000034025</v>
      </c>
      <c r="B42" t="s">
        <v>169</v>
      </c>
      <c r="C42" t="s">
        <v>170</v>
      </c>
      <c r="D42" t="s">
        <v>171</v>
      </c>
      <c r="E42" t="s">
        <v>172</v>
      </c>
      <c r="F42" t="s">
        <v>173</v>
      </c>
      <c r="H42" t="s">
        <v>20</v>
      </c>
      <c r="I42" t="s">
        <v>174</v>
      </c>
      <c r="J42" t="s">
        <v>175</v>
      </c>
      <c r="K42" t="s">
        <v>175</v>
      </c>
      <c r="L42">
        <v>10018</v>
      </c>
    </row>
    <row r="43" spans="1:12" x14ac:dyDescent="0.25">
      <c r="A43">
        <v>4000036536</v>
      </c>
      <c r="B43" t="s">
        <v>291</v>
      </c>
      <c r="C43" t="s">
        <v>292</v>
      </c>
      <c r="D43" t="s">
        <v>293</v>
      </c>
      <c r="E43" t="s">
        <v>294</v>
      </c>
      <c r="F43" t="s">
        <v>295</v>
      </c>
      <c r="H43" t="s">
        <v>20</v>
      </c>
      <c r="I43" t="s">
        <v>296</v>
      </c>
      <c r="J43" t="s">
        <v>43</v>
      </c>
      <c r="K43" t="s">
        <v>44</v>
      </c>
      <c r="L43">
        <v>92106</v>
      </c>
    </row>
    <row r="44" spans="1:12" x14ac:dyDescent="0.25">
      <c r="A44">
        <v>4000012332</v>
      </c>
      <c r="B44" t="s">
        <v>58</v>
      </c>
      <c r="C44" t="s">
        <v>59</v>
      </c>
      <c r="D44" t="s">
        <v>60</v>
      </c>
      <c r="E44" t="s">
        <v>61</v>
      </c>
      <c r="F44" t="s">
        <v>62</v>
      </c>
      <c r="H44" t="s">
        <v>20</v>
      </c>
      <c r="I44" t="s">
        <v>63</v>
      </c>
      <c r="J44" t="s">
        <v>64</v>
      </c>
      <c r="K44" t="s">
        <v>65</v>
      </c>
      <c r="L44">
        <v>65616</v>
      </c>
    </row>
    <row r="45" spans="1:12" x14ac:dyDescent="0.25">
      <c r="A45">
        <v>4000036040</v>
      </c>
      <c r="B45" t="s">
        <v>257</v>
      </c>
      <c r="C45" t="s">
        <v>258</v>
      </c>
      <c r="D45" t="s">
        <v>259</v>
      </c>
      <c r="E45" t="s">
        <v>260</v>
      </c>
      <c r="F45" t="s">
        <v>261</v>
      </c>
      <c r="H45" t="s">
        <v>20</v>
      </c>
      <c r="I45" t="s">
        <v>262</v>
      </c>
      <c r="J45" t="s">
        <v>259</v>
      </c>
      <c r="K45" t="s">
        <v>263</v>
      </c>
      <c r="L45">
        <v>17033</v>
      </c>
    </row>
    <row r="46" spans="1:12" x14ac:dyDescent="0.25">
      <c r="A46">
        <v>4000037058</v>
      </c>
      <c r="B46" t="s">
        <v>367</v>
      </c>
      <c r="C46" t="s">
        <v>368</v>
      </c>
      <c r="D46" t="s">
        <v>369</v>
      </c>
      <c r="E46" t="s">
        <v>370</v>
      </c>
      <c r="F46" t="s">
        <v>371</v>
      </c>
      <c r="H46" t="s">
        <v>20</v>
      </c>
      <c r="I46" t="s">
        <v>372</v>
      </c>
      <c r="J46" t="s">
        <v>43</v>
      </c>
      <c r="K46" t="s">
        <v>44</v>
      </c>
      <c r="L46">
        <v>92103</v>
      </c>
    </row>
    <row r="47" spans="1:12" x14ac:dyDescent="0.25">
      <c r="A47">
        <v>4000066636</v>
      </c>
      <c r="B47" t="s">
        <v>624</v>
      </c>
      <c r="C47" t="s">
        <v>625</v>
      </c>
      <c r="D47" t="s">
        <v>626</v>
      </c>
      <c r="E47" t="s">
        <v>627</v>
      </c>
      <c r="F47" t="s">
        <v>626</v>
      </c>
      <c r="H47" t="s">
        <v>20</v>
      </c>
      <c r="I47" t="s">
        <v>628</v>
      </c>
      <c r="J47" t="s">
        <v>50</v>
      </c>
      <c r="K47" t="s">
        <v>51</v>
      </c>
      <c r="L47">
        <v>32819</v>
      </c>
    </row>
    <row r="48" spans="1:12" x14ac:dyDescent="0.25">
      <c r="A48">
        <v>4000069442</v>
      </c>
      <c r="C48" t="s">
        <v>798</v>
      </c>
      <c r="D48" t="s">
        <v>799</v>
      </c>
      <c r="E48" t="e">
        <v>#NAME?</v>
      </c>
      <c r="G48" t="s">
        <v>312</v>
      </c>
      <c r="H48" t="s">
        <v>20</v>
      </c>
      <c r="I48" t="s">
        <v>800</v>
      </c>
      <c r="J48" t="s">
        <v>50</v>
      </c>
      <c r="K48" t="s">
        <v>51</v>
      </c>
      <c r="L48">
        <v>32819</v>
      </c>
    </row>
    <row r="49" spans="1:12" x14ac:dyDescent="0.25">
      <c r="A49">
        <v>4000068665</v>
      </c>
      <c r="B49" t="s">
        <v>756</v>
      </c>
      <c r="C49" t="s">
        <v>757</v>
      </c>
      <c r="D49" t="s">
        <v>758</v>
      </c>
      <c r="E49" t="s">
        <v>759</v>
      </c>
      <c r="F49" t="s">
        <v>760</v>
      </c>
      <c r="H49" t="s">
        <v>20</v>
      </c>
      <c r="I49" t="s">
        <v>761</v>
      </c>
      <c r="J49" t="s">
        <v>893</v>
      </c>
      <c r="K49" t="s">
        <v>894</v>
      </c>
      <c r="L49">
        <v>78730</v>
      </c>
    </row>
    <row r="50" spans="1:12" x14ac:dyDescent="0.25">
      <c r="A50">
        <v>4000065503</v>
      </c>
      <c r="B50" t="s">
        <v>605</v>
      </c>
      <c r="C50" t="s">
        <v>606</v>
      </c>
      <c r="D50" t="s">
        <v>607</v>
      </c>
      <c r="E50" t="s">
        <v>608</v>
      </c>
      <c r="F50" t="s">
        <v>609</v>
      </c>
      <c r="H50" t="s">
        <v>20</v>
      </c>
      <c r="I50" t="s">
        <v>610</v>
      </c>
      <c r="J50" t="s">
        <v>251</v>
      </c>
      <c r="K50" t="s">
        <v>22</v>
      </c>
      <c r="L50">
        <v>23451</v>
      </c>
    </row>
    <row r="51" spans="1:12" x14ac:dyDescent="0.25">
      <c r="A51">
        <v>4000071386</v>
      </c>
      <c r="B51">
        <v>4000071386</v>
      </c>
      <c r="C51" t="s">
        <v>839</v>
      </c>
      <c r="D51" t="s">
        <v>840</v>
      </c>
      <c r="E51" t="s">
        <v>841</v>
      </c>
      <c r="G51" t="s">
        <v>312</v>
      </c>
      <c r="H51" t="s">
        <v>842</v>
      </c>
      <c r="I51" t="s">
        <v>843</v>
      </c>
      <c r="J51" t="s">
        <v>933</v>
      </c>
      <c r="K51" t="s">
        <v>894</v>
      </c>
      <c r="L51">
        <v>80202</v>
      </c>
    </row>
    <row r="52" spans="1:12" x14ac:dyDescent="0.25">
      <c r="A52">
        <v>4000071406</v>
      </c>
      <c r="B52">
        <v>4000071406</v>
      </c>
      <c r="C52" t="s">
        <v>844</v>
      </c>
      <c r="D52" t="s">
        <v>845</v>
      </c>
      <c r="E52" t="s">
        <v>846</v>
      </c>
      <c r="G52" t="s">
        <v>312</v>
      </c>
      <c r="H52" t="s">
        <v>20</v>
      </c>
      <c r="I52" t="s">
        <v>847</v>
      </c>
      <c r="J52" t="s">
        <v>848</v>
      </c>
      <c r="K52" t="s">
        <v>694</v>
      </c>
      <c r="L52">
        <v>85323</v>
      </c>
    </row>
    <row r="53" spans="1:12" x14ac:dyDescent="0.25">
      <c r="A53">
        <v>4000009066</v>
      </c>
      <c r="B53" t="s">
        <v>23</v>
      </c>
      <c r="C53" t="s">
        <v>24</v>
      </c>
      <c r="D53" t="s">
        <v>25</v>
      </c>
      <c r="E53" t="s">
        <v>26</v>
      </c>
      <c r="H53" t="s">
        <v>27</v>
      </c>
      <c r="I53" t="s">
        <v>28</v>
      </c>
      <c r="J53" t="s">
        <v>29</v>
      </c>
      <c r="K53" t="s">
        <v>22</v>
      </c>
      <c r="L53" t="s">
        <v>30</v>
      </c>
    </row>
    <row r="54" spans="1:12" x14ac:dyDescent="0.25">
      <c r="A54">
        <v>4000047709</v>
      </c>
      <c r="B54" t="s">
        <v>488</v>
      </c>
      <c r="C54" t="s">
        <v>489</v>
      </c>
      <c r="D54" t="s">
        <v>490</v>
      </c>
      <c r="E54" t="s">
        <v>491</v>
      </c>
      <c r="F54" t="s">
        <v>490</v>
      </c>
      <c r="H54" t="s">
        <v>20</v>
      </c>
      <c r="I54" t="s">
        <v>492</v>
      </c>
      <c r="J54" t="s">
        <v>493</v>
      </c>
      <c r="K54" t="s">
        <v>44</v>
      </c>
      <c r="L54">
        <v>92614</v>
      </c>
    </row>
    <row r="55" spans="1:12" x14ac:dyDescent="0.25">
      <c r="A55">
        <v>4000022602</v>
      </c>
      <c r="B55" t="s">
        <v>118</v>
      </c>
      <c r="C55" t="s">
        <v>119</v>
      </c>
      <c r="D55" t="s">
        <v>120</v>
      </c>
      <c r="E55" t="s">
        <v>121</v>
      </c>
      <c r="H55" t="s">
        <v>20</v>
      </c>
      <c r="I55" t="s">
        <v>122</v>
      </c>
      <c r="J55" t="s">
        <v>123</v>
      </c>
      <c r="K55" t="s">
        <v>51</v>
      </c>
      <c r="L55">
        <v>32899</v>
      </c>
    </row>
    <row r="56" spans="1:12" x14ac:dyDescent="0.25">
      <c r="A56">
        <v>4000026095</v>
      </c>
      <c r="B56" t="s">
        <v>137</v>
      </c>
      <c r="C56" t="s">
        <v>138</v>
      </c>
      <c r="D56" t="s">
        <v>139</v>
      </c>
      <c r="E56" t="s">
        <v>140</v>
      </c>
      <c r="F56" t="s">
        <v>139</v>
      </c>
      <c r="H56" t="s">
        <v>20</v>
      </c>
      <c r="I56" t="s">
        <v>141</v>
      </c>
      <c r="J56" t="s">
        <v>142</v>
      </c>
      <c r="K56" t="s">
        <v>22</v>
      </c>
      <c r="L56">
        <v>23047</v>
      </c>
    </row>
    <row r="57" spans="1:12" x14ac:dyDescent="0.25">
      <c r="A57">
        <v>4000034313</v>
      </c>
      <c r="B57" t="s">
        <v>180</v>
      </c>
      <c r="C57" t="s">
        <v>181</v>
      </c>
      <c r="D57" t="s">
        <v>922</v>
      </c>
      <c r="E57" t="s">
        <v>182</v>
      </c>
      <c r="F57" t="s">
        <v>922</v>
      </c>
      <c r="H57" t="s">
        <v>20</v>
      </c>
      <c r="I57" t="s">
        <v>183</v>
      </c>
      <c r="J57" t="s">
        <v>184</v>
      </c>
      <c r="K57" t="s">
        <v>44</v>
      </c>
      <c r="L57">
        <v>90620</v>
      </c>
    </row>
    <row r="58" spans="1:12" x14ac:dyDescent="0.25">
      <c r="A58">
        <v>4000066578</v>
      </c>
      <c r="B58" t="s">
        <v>611</v>
      </c>
      <c r="C58" t="s">
        <v>612</v>
      </c>
      <c r="D58" t="s">
        <v>613</v>
      </c>
      <c r="E58" t="s">
        <v>614</v>
      </c>
      <c r="F58" t="s">
        <v>615</v>
      </c>
      <c r="H58" t="s">
        <v>20</v>
      </c>
      <c r="I58" t="s">
        <v>616</v>
      </c>
      <c r="J58" t="s">
        <v>617</v>
      </c>
      <c r="K58" t="s">
        <v>44</v>
      </c>
      <c r="L58">
        <v>90027</v>
      </c>
    </row>
    <row r="59" spans="1:12" x14ac:dyDescent="0.25">
      <c r="A59">
        <v>4000018797</v>
      </c>
      <c r="B59" t="s">
        <v>77</v>
      </c>
      <c r="C59" t="s">
        <v>78</v>
      </c>
      <c r="D59" t="s">
        <v>79</v>
      </c>
      <c r="E59" t="s">
        <v>79</v>
      </c>
      <c r="H59" t="s">
        <v>20</v>
      </c>
      <c r="I59" t="s">
        <v>80</v>
      </c>
      <c r="J59" t="s">
        <v>81</v>
      </c>
      <c r="K59" t="s">
        <v>82</v>
      </c>
      <c r="L59">
        <v>29577</v>
      </c>
    </row>
    <row r="60" spans="1:12" x14ac:dyDescent="0.25">
      <c r="A60">
        <v>4000067562</v>
      </c>
      <c r="B60" t="s">
        <v>695</v>
      </c>
      <c r="C60" t="s">
        <v>696</v>
      </c>
      <c r="D60" t="s">
        <v>697</v>
      </c>
      <c r="E60" t="s">
        <v>473</v>
      </c>
      <c r="F60" t="s">
        <v>698</v>
      </c>
      <c r="H60" t="s">
        <v>20</v>
      </c>
      <c r="I60" t="s">
        <v>699</v>
      </c>
      <c r="J60" t="s">
        <v>155</v>
      </c>
      <c r="K60" t="s">
        <v>99</v>
      </c>
      <c r="L60">
        <v>30326</v>
      </c>
    </row>
    <row r="61" spans="1:12" x14ac:dyDescent="0.25">
      <c r="A61">
        <v>4000067593</v>
      </c>
      <c r="B61" t="s">
        <v>707</v>
      </c>
      <c r="C61" t="s">
        <v>708</v>
      </c>
      <c r="D61" t="s">
        <v>709</v>
      </c>
      <c r="E61" t="s">
        <v>710</v>
      </c>
      <c r="H61" t="s">
        <v>20</v>
      </c>
      <c r="I61" t="s">
        <v>711</v>
      </c>
      <c r="J61" t="s">
        <v>693</v>
      </c>
      <c r="K61" t="s">
        <v>694</v>
      </c>
      <c r="L61">
        <v>85282</v>
      </c>
    </row>
    <row r="62" spans="1:12" x14ac:dyDescent="0.25">
      <c r="A62">
        <v>4000067881</v>
      </c>
      <c r="B62" t="s">
        <v>727</v>
      </c>
      <c r="C62" t="s">
        <v>728</v>
      </c>
      <c r="D62" t="s">
        <v>729</v>
      </c>
      <c r="E62" t="s">
        <v>730</v>
      </c>
      <c r="H62" t="s">
        <v>20</v>
      </c>
      <c r="I62" t="s">
        <v>731</v>
      </c>
      <c r="J62" t="s">
        <v>732</v>
      </c>
      <c r="K62" t="s">
        <v>333</v>
      </c>
      <c r="L62">
        <v>2145</v>
      </c>
    </row>
    <row r="63" spans="1:12" x14ac:dyDescent="0.25">
      <c r="A63">
        <v>4000043671</v>
      </c>
      <c r="B63" t="s">
        <v>470</v>
      </c>
      <c r="C63" t="s">
        <v>471</v>
      </c>
      <c r="D63" t="s">
        <v>472</v>
      </c>
      <c r="E63" t="s">
        <v>473</v>
      </c>
      <c r="H63" t="s">
        <v>20</v>
      </c>
      <c r="I63" t="s">
        <v>474</v>
      </c>
      <c r="J63" t="s">
        <v>475</v>
      </c>
      <c r="K63" t="s">
        <v>232</v>
      </c>
      <c r="L63">
        <v>60173</v>
      </c>
    </row>
    <row r="64" spans="1:12" x14ac:dyDescent="0.25">
      <c r="A64">
        <v>4000052587</v>
      </c>
      <c r="B64" t="s">
        <v>510</v>
      </c>
      <c r="C64" t="s">
        <v>511</v>
      </c>
      <c r="D64" t="s">
        <v>512</v>
      </c>
      <c r="E64" t="s">
        <v>513</v>
      </c>
      <c r="H64" t="s">
        <v>20</v>
      </c>
      <c r="I64" t="s">
        <v>514</v>
      </c>
      <c r="J64" t="s">
        <v>515</v>
      </c>
      <c r="K64" t="s">
        <v>220</v>
      </c>
      <c r="L64">
        <v>76051</v>
      </c>
    </row>
    <row r="65" spans="1:12" x14ac:dyDescent="0.25">
      <c r="A65">
        <v>4000067636</v>
      </c>
      <c r="B65" t="s">
        <v>712</v>
      </c>
      <c r="C65" t="s">
        <v>713</v>
      </c>
      <c r="D65" t="s">
        <v>714</v>
      </c>
      <c r="E65" t="s">
        <v>715</v>
      </c>
      <c r="F65" t="s">
        <v>716</v>
      </c>
      <c r="H65" t="s">
        <v>20</v>
      </c>
      <c r="I65" t="s">
        <v>666</v>
      </c>
      <c r="J65" t="s">
        <v>667</v>
      </c>
      <c r="K65" t="s">
        <v>65</v>
      </c>
      <c r="L65">
        <v>64108</v>
      </c>
    </row>
    <row r="66" spans="1:12" x14ac:dyDescent="0.25">
      <c r="A66">
        <v>4000067637</v>
      </c>
      <c r="B66" t="s">
        <v>717</v>
      </c>
      <c r="C66" t="s">
        <v>718</v>
      </c>
      <c r="D66" t="s">
        <v>719</v>
      </c>
      <c r="E66" t="s">
        <v>720</v>
      </c>
      <c r="H66" t="s">
        <v>20</v>
      </c>
      <c r="I66" t="s">
        <v>679</v>
      </c>
      <c r="J66" t="s">
        <v>680</v>
      </c>
      <c r="K66" t="s">
        <v>681</v>
      </c>
      <c r="L66">
        <v>48326</v>
      </c>
    </row>
    <row r="67" spans="1:12" x14ac:dyDescent="0.25">
      <c r="A67">
        <v>4000068849</v>
      </c>
      <c r="B67" t="s">
        <v>762</v>
      </c>
      <c r="C67" t="s">
        <v>763</v>
      </c>
      <c r="D67" t="s">
        <v>764</v>
      </c>
      <c r="E67" t="s">
        <v>765</v>
      </c>
      <c r="F67" t="s">
        <v>766</v>
      </c>
      <c r="H67" t="s">
        <v>20</v>
      </c>
      <c r="I67" t="s">
        <v>767</v>
      </c>
      <c r="J67" t="s">
        <v>768</v>
      </c>
      <c r="K67" t="s">
        <v>263</v>
      </c>
      <c r="L67">
        <v>19462</v>
      </c>
    </row>
    <row r="68" spans="1:12" x14ac:dyDescent="0.25">
      <c r="A68">
        <v>4000067592</v>
      </c>
      <c r="B68" t="s">
        <v>700</v>
      </c>
      <c r="C68" t="s">
        <v>701</v>
      </c>
      <c r="D68" t="s">
        <v>702</v>
      </c>
      <c r="E68" t="s">
        <v>703</v>
      </c>
      <c r="F68" t="s">
        <v>704</v>
      </c>
      <c r="H68" t="s">
        <v>20</v>
      </c>
      <c r="I68" t="s">
        <v>705</v>
      </c>
      <c r="J68" t="s">
        <v>706</v>
      </c>
      <c r="K68" t="s">
        <v>175</v>
      </c>
      <c r="L68">
        <v>10710</v>
      </c>
    </row>
    <row r="69" spans="1:12" x14ac:dyDescent="0.25">
      <c r="A69">
        <v>4000037067</v>
      </c>
      <c r="B69" t="s">
        <v>373</v>
      </c>
      <c r="C69" t="s">
        <v>374</v>
      </c>
      <c r="D69" t="s">
        <v>375</v>
      </c>
      <c r="E69" t="s">
        <v>376</v>
      </c>
      <c r="F69" t="s">
        <v>377</v>
      </c>
      <c r="H69" t="s">
        <v>20</v>
      </c>
      <c r="I69" t="s">
        <v>378</v>
      </c>
      <c r="J69" t="s">
        <v>379</v>
      </c>
      <c r="K69" t="s">
        <v>44</v>
      </c>
      <c r="L69">
        <v>92008</v>
      </c>
    </row>
    <row r="70" spans="1:12" x14ac:dyDescent="0.25">
      <c r="A70">
        <v>4000069273</v>
      </c>
      <c r="B70" t="s">
        <v>791</v>
      </c>
      <c r="C70" t="s">
        <v>792</v>
      </c>
      <c r="D70" t="s">
        <v>793</v>
      </c>
      <c r="E70" t="s">
        <v>794</v>
      </c>
      <c r="F70" t="s">
        <v>795</v>
      </c>
      <c r="H70" t="s">
        <v>20</v>
      </c>
      <c r="I70" t="s">
        <v>796</v>
      </c>
      <c r="J70" t="s">
        <v>797</v>
      </c>
      <c r="K70" t="s">
        <v>51</v>
      </c>
      <c r="L70">
        <v>33884</v>
      </c>
    </row>
    <row r="71" spans="1:12" x14ac:dyDescent="0.25">
      <c r="A71">
        <v>4000067178</v>
      </c>
      <c r="B71" t="s">
        <v>649</v>
      </c>
      <c r="C71" t="s">
        <v>650</v>
      </c>
      <c r="D71" t="s">
        <v>651</v>
      </c>
      <c r="E71" t="s">
        <v>652</v>
      </c>
      <c r="F71" t="s">
        <v>653</v>
      </c>
      <c r="H71" t="s">
        <v>20</v>
      </c>
      <c r="I71" t="s">
        <v>654</v>
      </c>
      <c r="J71" t="s">
        <v>168</v>
      </c>
      <c r="K71" t="s">
        <v>51</v>
      </c>
      <c r="L71">
        <v>33604</v>
      </c>
    </row>
    <row r="72" spans="1:12" x14ac:dyDescent="0.25">
      <c r="A72">
        <v>4000006214</v>
      </c>
      <c r="B72" t="s">
        <v>16</v>
      </c>
      <c r="C72" t="s">
        <v>17</v>
      </c>
      <c r="D72" t="s">
        <v>18</v>
      </c>
      <c r="E72" t="s">
        <v>19</v>
      </c>
      <c r="H72" t="s">
        <v>20</v>
      </c>
      <c r="I72" t="s">
        <v>21</v>
      </c>
      <c r="J72" t="s">
        <v>18</v>
      </c>
      <c r="K72" t="s">
        <v>22</v>
      </c>
      <c r="L72">
        <v>22835</v>
      </c>
    </row>
    <row r="73" spans="1:12" x14ac:dyDescent="0.25">
      <c r="A73">
        <v>4000071607</v>
      </c>
      <c r="C73" t="s">
        <v>849</v>
      </c>
      <c r="D73" t="s">
        <v>850</v>
      </c>
      <c r="E73" t="s">
        <v>851</v>
      </c>
      <c r="F73" t="s">
        <v>852</v>
      </c>
      <c r="H73" t="s">
        <v>20</v>
      </c>
      <c r="I73" t="s">
        <v>853</v>
      </c>
      <c r="J73" t="s">
        <v>854</v>
      </c>
      <c r="K73" t="s">
        <v>694</v>
      </c>
      <c r="L73">
        <v>85258</v>
      </c>
    </row>
    <row r="74" spans="1:12" x14ac:dyDescent="0.25">
      <c r="A74">
        <v>4000035882</v>
      </c>
      <c r="B74" t="s">
        <v>233</v>
      </c>
      <c r="C74" t="s">
        <v>234</v>
      </c>
      <c r="D74" t="s">
        <v>235</v>
      </c>
      <c r="E74" t="s">
        <v>236</v>
      </c>
      <c r="F74" t="s">
        <v>237</v>
      </c>
      <c r="H74" t="s">
        <v>20</v>
      </c>
      <c r="I74" t="s">
        <v>238</v>
      </c>
      <c r="J74" t="s">
        <v>184</v>
      </c>
      <c r="K74" t="s">
        <v>44</v>
      </c>
      <c r="L74">
        <v>90620</v>
      </c>
    </row>
    <row r="75" spans="1:12" x14ac:dyDescent="0.25">
      <c r="A75">
        <v>4000036423</v>
      </c>
      <c r="B75" t="s">
        <v>283</v>
      </c>
      <c r="C75" t="s">
        <v>284</v>
      </c>
      <c r="D75" t="s">
        <v>285</v>
      </c>
      <c r="E75" t="s">
        <v>286</v>
      </c>
      <c r="H75" t="s">
        <v>20</v>
      </c>
      <c r="I75" t="s">
        <v>287</v>
      </c>
      <c r="J75" t="s">
        <v>288</v>
      </c>
      <c r="K75" t="s">
        <v>289</v>
      </c>
      <c r="L75" t="s">
        <v>290</v>
      </c>
    </row>
    <row r="76" spans="1:12" x14ac:dyDescent="0.25">
      <c r="A76">
        <v>4000018819</v>
      </c>
      <c r="B76" t="s">
        <v>88</v>
      </c>
      <c r="C76" t="s">
        <v>89</v>
      </c>
      <c r="D76" t="s">
        <v>90</v>
      </c>
      <c r="E76" t="s">
        <v>91</v>
      </c>
      <c r="H76" t="s">
        <v>20</v>
      </c>
      <c r="I76" t="s">
        <v>92</v>
      </c>
      <c r="J76" t="s">
        <v>57</v>
      </c>
      <c r="K76" t="s">
        <v>51</v>
      </c>
      <c r="L76">
        <v>34746</v>
      </c>
    </row>
    <row r="77" spans="1:12" x14ac:dyDescent="0.25">
      <c r="A77">
        <v>4000034435</v>
      </c>
      <c r="B77" t="s">
        <v>185</v>
      </c>
      <c r="C77" t="s">
        <v>186</v>
      </c>
      <c r="D77" t="s">
        <v>187</v>
      </c>
      <c r="E77" t="s">
        <v>188</v>
      </c>
      <c r="H77" t="s">
        <v>20</v>
      </c>
      <c r="I77" t="s">
        <v>189</v>
      </c>
      <c r="J77" t="s">
        <v>190</v>
      </c>
      <c r="K77" t="s">
        <v>99</v>
      </c>
      <c r="L77">
        <v>30043</v>
      </c>
    </row>
    <row r="78" spans="1:12" x14ac:dyDescent="0.25">
      <c r="A78">
        <v>4000035490</v>
      </c>
      <c r="B78" t="s">
        <v>226</v>
      </c>
      <c r="C78" t="s">
        <v>227</v>
      </c>
      <c r="D78" t="s">
        <v>228</v>
      </c>
      <c r="E78" t="s">
        <v>229</v>
      </c>
      <c r="H78" t="s">
        <v>20</v>
      </c>
      <c r="I78" t="s">
        <v>230</v>
      </c>
      <c r="J78" t="s">
        <v>231</v>
      </c>
      <c r="K78" t="s">
        <v>232</v>
      </c>
      <c r="L78">
        <v>60195</v>
      </c>
    </row>
    <row r="79" spans="1:12" x14ac:dyDescent="0.25">
      <c r="A79">
        <v>4000036860</v>
      </c>
      <c r="B79" t="s">
        <v>314</v>
      </c>
      <c r="C79" t="s">
        <v>315</v>
      </c>
      <c r="D79" t="s">
        <v>316</v>
      </c>
      <c r="E79" t="s">
        <v>317</v>
      </c>
      <c r="H79" t="s">
        <v>20</v>
      </c>
      <c r="I79" t="s">
        <v>318</v>
      </c>
      <c r="J79" t="s">
        <v>319</v>
      </c>
      <c r="K79" t="s">
        <v>149</v>
      </c>
      <c r="L79">
        <v>21076</v>
      </c>
    </row>
    <row r="80" spans="1:12" x14ac:dyDescent="0.25">
      <c r="A80">
        <v>4000036923</v>
      </c>
      <c r="B80" t="s">
        <v>320</v>
      </c>
      <c r="C80" t="s">
        <v>321</v>
      </c>
      <c r="D80" t="s">
        <v>322</v>
      </c>
      <c r="E80" t="s">
        <v>323</v>
      </c>
      <c r="H80" t="s">
        <v>20</v>
      </c>
      <c r="I80" t="s">
        <v>324</v>
      </c>
      <c r="J80" t="s">
        <v>325</v>
      </c>
      <c r="K80" t="s">
        <v>326</v>
      </c>
      <c r="L80">
        <v>7071</v>
      </c>
    </row>
    <row r="81" spans="1:12" x14ac:dyDescent="0.25">
      <c r="A81">
        <v>4000018818</v>
      </c>
      <c r="B81" t="s">
        <v>83</v>
      </c>
      <c r="C81" t="s">
        <v>84</v>
      </c>
      <c r="D81" t="s">
        <v>85</v>
      </c>
      <c r="E81" t="s">
        <v>86</v>
      </c>
      <c r="H81" t="s">
        <v>20</v>
      </c>
      <c r="I81" t="s">
        <v>87</v>
      </c>
      <c r="J81" t="s">
        <v>81</v>
      </c>
      <c r="K81" t="s">
        <v>82</v>
      </c>
      <c r="L81">
        <v>29579</v>
      </c>
    </row>
    <row r="82" spans="1:12" x14ac:dyDescent="0.25">
      <c r="A82">
        <v>4000034847</v>
      </c>
      <c r="B82" t="s">
        <v>214</v>
      </c>
      <c r="C82" t="s">
        <v>215</v>
      </c>
      <c r="D82" t="s">
        <v>216</v>
      </c>
      <c r="E82" t="s">
        <v>217</v>
      </c>
      <c r="H82" t="s">
        <v>20</v>
      </c>
      <c r="I82" t="s">
        <v>218</v>
      </c>
      <c r="J82" t="s">
        <v>219</v>
      </c>
      <c r="K82" t="s">
        <v>220</v>
      </c>
      <c r="L82">
        <v>75207</v>
      </c>
    </row>
    <row r="83" spans="1:12" x14ac:dyDescent="0.25">
      <c r="A83">
        <v>4000047994</v>
      </c>
      <c r="B83" t="s">
        <v>500</v>
      </c>
      <c r="C83" t="s">
        <v>501</v>
      </c>
      <c r="D83" t="s">
        <v>502</v>
      </c>
      <c r="E83" t="s">
        <v>502</v>
      </c>
      <c r="H83" t="s">
        <v>20</v>
      </c>
      <c r="I83" t="s">
        <v>503</v>
      </c>
      <c r="J83" t="s">
        <v>504</v>
      </c>
      <c r="K83" t="s">
        <v>44</v>
      </c>
      <c r="L83">
        <v>90028</v>
      </c>
    </row>
    <row r="84" spans="1:12" x14ac:dyDescent="0.25">
      <c r="A84">
        <v>4000009272</v>
      </c>
      <c r="B84" t="s">
        <v>31</v>
      </c>
      <c r="C84" t="s">
        <v>32</v>
      </c>
      <c r="D84" t="s">
        <v>33</v>
      </c>
      <c r="E84" t="s">
        <v>34</v>
      </c>
      <c r="H84" t="s">
        <v>20</v>
      </c>
      <c r="I84" t="s">
        <v>35</v>
      </c>
      <c r="J84" t="s">
        <v>36</v>
      </c>
      <c r="K84" t="s">
        <v>37</v>
      </c>
      <c r="L84">
        <v>89109</v>
      </c>
    </row>
    <row r="85" spans="1:12" x14ac:dyDescent="0.25">
      <c r="A85">
        <v>4000034845</v>
      </c>
      <c r="B85" t="s">
        <v>209</v>
      </c>
      <c r="C85" t="s">
        <v>210</v>
      </c>
      <c r="D85" t="s">
        <v>211</v>
      </c>
      <c r="E85" t="s">
        <v>212</v>
      </c>
      <c r="F85" t="s">
        <v>211</v>
      </c>
      <c r="H85" t="s">
        <v>20</v>
      </c>
      <c r="I85" t="s">
        <v>213</v>
      </c>
      <c r="J85" t="s">
        <v>175</v>
      </c>
      <c r="K85" t="s">
        <v>175</v>
      </c>
      <c r="L85">
        <v>10036</v>
      </c>
    </row>
    <row r="86" spans="1:12" x14ac:dyDescent="0.25">
      <c r="A86">
        <v>4000066656</v>
      </c>
      <c r="B86" t="s">
        <v>629</v>
      </c>
      <c r="C86" t="s">
        <v>630</v>
      </c>
      <c r="D86" t="s">
        <v>631</v>
      </c>
      <c r="E86" t="s">
        <v>621</v>
      </c>
      <c r="F86" t="s">
        <v>632</v>
      </c>
      <c r="H86" t="s">
        <v>20</v>
      </c>
      <c r="I86" t="s">
        <v>623</v>
      </c>
      <c r="J86" t="s">
        <v>50</v>
      </c>
      <c r="K86" t="s">
        <v>51</v>
      </c>
      <c r="L86">
        <v>32819</v>
      </c>
    </row>
    <row r="87" spans="1:12" x14ac:dyDescent="0.25">
      <c r="A87">
        <v>4000067137</v>
      </c>
      <c r="B87" t="s">
        <v>645</v>
      </c>
      <c r="C87" t="s">
        <v>646</v>
      </c>
      <c r="D87" t="s">
        <v>647</v>
      </c>
      <c r="E87" t="s">
        <v>648</v>
      </c>
      <c r="H87" t="s">
        <v>20</v>
      </c>
      <c r="I87" t="s">
        <v>644</v>
      </c>
      <c r="J87" t="s">
        <v>487</v>
      </c>
      <c r="K87" t="s">
        <v>44</v>
      </c>
      <c r="L87">
        <v>94133</v>
      </c>
    </row>
    <row r="88" spans="1:12" x14ac:dyDescent="0.25">
      <c r="A88">
        <v>4000040778</v>
      </c>
      <c r="B88" t="s">
        <v>458</v>
      </c>
      <c r="C88" t="s">
        <v>459</v>
      </c>
      <c r="D88" t="s">
        <v>460</v>
      </c>
      <c r="E88" t="s">
        <v>461</v>
      </c>
      <c r="H88" t="s">
        <v>20</v>
      </c>
      <c r="I88" t="s">
        <v>462</v>
      </c>
      <c r="J88" t="s">
        <v>463</v>
      </c>
      <c r="K88" t="s">
        <v>464</v>
      </c>
      <c r="L88">
        <v>20004</v>
      </c>
    </row>
    <row r="89" spans="1:12" x14ac:dyDescent="0.25">
      <c r="A89">
        <v>4000068911</v>
      </c>
      <c r="B89" t="s">
        <v>769</v>
      </c>
      <c r="C89" t="s">
        <v>770</v>
      </c>
      <c r="D89" t="s">
        <v>771</v>
      </c>
      <c r="E89" t="s">
        <v>765</v>
      </c>
      <c r="F89" t="s">
        <v>772</v>
      </c>
      <c r="H89" t="s">
        <v>20</v>
      </c>
      <c r="I89" t="s">
        <v>773</v>
      </c>
      <c r="J89" t="s">
        <v>774</v>
      </c>
      <c r="K89" t="s">
        <v>106</v>
      </c>
      <c r="L89">
        <v>37214</v>
      </c>
    </row>
    <row r="90" spans="1:12" x14ac:dyDescent="0.25">
      <c r="A90">
        <v>4000037069</v>
      </c>
      <c r="B90" t="s">
        <v>380</v>
      </c>
      <c r="C90" t="s">
        <v>381</v>
      </c>
      <c r="D90" t="s">
        <v>382</v>
      </c>
      <c r="E90" t="s">
        <v>383</v>
      </c>
      <c r="F90" t="s">
        <v>384</v>
      </c>
      <c r="H90" t="s">
        <v>20</v>
      </c>
      <c r="I90" t="s">
        <v>385</v>
      </c>
      <c r="J90" t="s">
        <v>386</v>
      </c>
      <c r="K90" t="s">
        <v>44</v>
      </c>
      <c r="L90">
        <v>93546</v>
      </c>
    </row>
    <row r="91" spans="1:12" x14ac:dyDescent="0.25">
      <c r="A91">
        <v>4000037070</v>
      </c>
      <c r="B91" t="s">
        <v>387</v>
      </c>
      <c r="C91" t="s">
        <v>388</v>
      </c>
      <c r="D91" t="s">
        <v>389</v>
      </c>
      <c r="E91" t="s">
        <v>390</v>
      </c>
      <c r="H91" t="s">
        <v>20</v>
      </c>
      <c r="I91" t="s">
        <v>391</v>
      </c>
      <c r="J91" t="s">
        <v>43</v>
      </c>
      <c r="K91" t="s">
        <v>44</v>
      </c>
      <c r="L91">
        <v>92101</v>
      </c>
    </row>
    <row r="92" spans="1:12" x14ac:dyDescent="0.25">
      <c r="A92">
        <v>4000036043</v>
      </c>
      <c r="B92" t="s">
        <v>264</v>
      </c>
      <c r="C92" t="s">
        <v>265</v>
      </c>
      <c r="D92" t="s">
        <v>266</v>
      </c>
      <c r="E92" t="s">
        <v>267</v>
      </c>
      <c r="H92" t="s">
        <v>20</v>
      </c>
      <c r="I92" t="s">
        <v>268</v>
      </c>
      <c r="J92" t="s">
        <v>269</v>
      </c>
      <c r="K92" t="s">
        <v>149</v>
      </c>
      <c r="L92">
        <v>20659</v>
      </c>
    </row>
    <row r="93" spans="1:12" x14ac:dyDescent="0.25">
      <c r="A93">
        <v>4000047726</v>
      </c>
      <c r="B93" t="s">
        <v>494</v>
      </c>
      <c r="C93" t="s">
        <v>495</v>
      </c>
      <c r="D93" t="s">
        <v>496</v>
      </c>
      <c r="E93" t="s">
        <v>497</v>
      </c>
      <c r="F93" t="s">
        <v>498</v>
      </c>
      <c r="H93" t="s">
        <v>20</v>
      </c>
      <c r="I93" t="s">
        <v>499</v>
      </c>
      <c r="J93" t="s">
        <v>148</v>
      </c>
      <c r="K93" t="s">
        <v>149</v>
      </c>
      <c r="L93">
        <v>21217</v>
      </c>
    </row>
    <row r="94" spans="1:12" x14ac:dyDescent="0.25">
      <c r="A94">
        <v>4000070369</v>
      </c>
      <c r="C94" t="s">
        <v>820</v>
      </c>
      <c r="D94" t="s">
        <v>821</v>
      </c>
      <c r="E94" t="s">
        <v>822</v>
      </c>
      <c r="G94" t="s">
        <v>312</v>
      </c>
      <c r="H94" t="s">
        <v>805</v>
      </c>
      <c r="I94" t="s">
        <v>823</v>
      </c>
      <c r="J94" t="s">
        <v>824</v>
      </c>
      <c r="K94" t="s">
        <v>681</v>
      </c>
      <c r="L94">
        <v>49445</v>
      </c>
    </row>
    <row r="95" spans="1:12" x14ac:dyDescent="0.25">
      <c r="A95">
        <v>4000035939</v>
      </c>
      <c r="B95" t="s">
        <v>246</v>
      </c>
      <c r="C95" t="s">
        <v>247</v>
      </c>
      <c r="D95" t="s">
        <v>248</v>
      </c>
      <c r="E95" t="s">
        <v>249</v>
      </c>
      <c r="F95" t="s">
        <v>248</v>
      </c>
      <c r="H95" t="s">
        <v>20</v>
      </c>
      <c r="I95" t="s">
        <v>250</v>
      </c>
      <c r="J95" t="s">
        <v>251</v>
      </c>
      <c r="K95" t="s">
        <v>22</v>
      </c>
      <c r="L95">
        <v>23451</v>
      </c>
    </row>
    <row r="96" spans="1:12" x14ac:dyDescent="0.25">
      <c r="A96">
        <v>4000026569</v>
      </c>
      <c r="B96" t="s">
        <v>143</v>
      </c>
      <c r="C96" t="s">
        <v>144</v>
      </c>
      <c r="D96" t="s">
        <v>145</v>
      </c>
      <c r="E96" t="s">
        <v>146</v>
      </c>
      <c r="H96" t="s">
        <v>20</v>
      </c>
      <c r="I96" t="s">
        <v>147</v>
      </c>
      <c r="J96" t="s">
        <v>148</v>
      </c>
      <c r="K96" t="s">
        <v>149</v>
      </c>
      <c r="L96">
        <v>21202</v>
      </c>
    </row>
    <row r="97" spans="1:12" x14ac:dyDescent="0.25">
      <c r="A97">
        <v>4000037078</v>
      </c>
      <c r="C97" t="s">
        <v>392</v>
      </c>
      <c r="D97" t="s">
        <v>393</v>
      </c>
      <c r="E97" t="s">
        <v>394</v>
      </c>
      <c r="G97" t="s">
        <v>312</v>
      </c>
      <c r="H97" t="s">
        <v>20</v>
      </c>
      <c r="I97" t="s">
        <v>395</v>
      </c>
      <c r="J97" t="s">
        <v>43</v>
      </c>
      <c r="K97" t="s">
        <v>44</v>
      </c>
      <c r="L97">
        <v>92103</v>
      </c>
    </row>
    <row r="98" spans="1:12" x14ac:dyDescent="0.25">
      <c r="A98">
        <v>4000036823</v>
      </c>
      <c r="C98" t="s">
        <v>309</v>
      </c>
      <c r="D98" t="s">
        <v>310</v>
      </c>
      <c r="E98" t="s">
        <v>311</v>
      </c>
      <c r="F98" t="s">
        <v>310</v>
      </c>
      <c r="G98" t="s">
        <v>312</v>
      </c>
      <c r="H98" t="s">
        <v>20</v>
      </c>
      <c r="I98" t="s">
        <v>313</v>
      </c>
      <c r="J98" t="s">
        <v>251</v>
      </c>
      <c r="K98" t="s">
        <v>22</v>
      </c>
      <c r="L98">
        <v>23451</v>
      </c>
    </row>
    <row r="99" spans="1:12" x14ac:dyDescent="0.25">
      <c r="A99">
        <v>4000069660</v>
      </c>
      <c r="B99" t="s">
        <v>808</v>
      </c>
      <c r="C99" t="s">
        <v>809</v>
      </c>
      <c r="D99" t="s">
        <v>810</v>
      </c>
      <c r="E99" t="s">
        <v>811</v>
      </c>
      <c r="F99" t="s">
        <v>812</v>
      </c>
      <c r="H99" t="s">
        <v>20</v>
      </c>
      <c r="I99" t="s">
        <v>813</v>
      </c>
      <c r="J99" t="s">
        <v>893</v>
      </c>
      <c r="K99" t="s">
        <v>894</v>
      </c>
      <c r="L99">
        <v>33040</v>
      </c>
    </row>
    <row r="100" spans="1:12" x14ac:dyDescent="0.25">
      <c r="A100">
        <v>4000069189</v>
      </c>
      <c r="B100" t="s">
        <v>786</v>
      </c>
      <c r="C100" t="s">
        <v>787</v>
      </c>
      <c r="D100" t="s">
        <v>788</v>
      </c>
      <c r="E100" t="s">
        <v>789</v>
      </c>
      <c r="H100" t="s">
        <v>20</v>
      </c>
      <c r="I100" t="s">
        <v>790</v>
      </c>
      <c r="J100" t="s">
        <v>184</v>
      </c>
      <c r="K100" t="s">
        <v>44</v>
      </c>
      <c r="L100">
        <v>90620</v>
      </c>
    </row>
    <row r="101" spans="1:12" x14ac:dyDescent="0.25">
      <c r="A101">
        <v>4000019449</v>
      </c>
      <c r="B101" t="s">
        <v>107</v>
      </c>
      <c r="C101" t="s">
        <v>108</v>
      </c>
      <c r="D101" t="s">
        <v>109</v>
      </c>
      <c r="E101" t="s">
        <v>110</v>
      </c>
      <c r="F101" t="s">
        <v>111</v>
      </c>
      <c r="H101" t="s">
        <v>20</v>
      </c>
      <c r="I101" t="s">
        <v>112</v>
      </c>
      <c r="J101" t="s">
        <v>50</v>
      </c>
      <c r="K101" t="s">
        <v>51</v>
      </c>
      <c r="L101">
        <v>32819</v>
      </c>
    </row>
    <row r="102" spans="1:12" x14ac:dyDescent="0.25">
      <c r="A102">
        <v>4000037111</v>
      </c>
      <c r="B102" t="s">
        <v>407</v>
      </c>
      <c r="C102" t="s">
        <v>408</v>
      </c>
      <c r="D102" t="s">
        <v>409</v>
      </c>
      <c r="E102" t="s">
        <v>410</v>
      </c>
      <c r="H102" t="s">
        <v>20</v>
      </c>
      <c r="I102" t="s">
        <v>411</v>
      </c>
      <c r="J102" t="s">
        <v>43</v>
      </c>
      <c r="K102" t="s">
        <v>44</v>
      </c>
      <c r="L102">
        <v>92106</v>
      </c>
    </row>
    <row r="103" spans="1:12" x14ac:dyDescent="0.25">
      <c r="A103">
        <v>4000066898</v>
      </c>
      <c r="B103" t="s">
        <v>633</v>
      </c>
      <c r="C103" t="s">
        <v>634</v>
      </c>
      <c r="D103" t="s">
        <v>635</v>
      </c>
      <c r="E103" t="s">
        <v>636</v>
      </c>
      <c r="F103" t="s">
        <v>637</v>
      </c>
      <c r="H103" t="s">
        <v>20</v>
      </c>
      <c r="I103" t="s">
        <v>638</v>
      </c>
      <c r="J103" t="s">
        <v>639</v>
      </c>
      <c r="K103" t="s">
        <v>44</v>
      </c>
      <c r="L103">
        <v>91773</v>
      </c>
    </row>
    <row r="104" spans="1:12" x14ac:dyDescent="0.25">
      <c r="A104">
        <v>4000034308</v>
      </c>
      <c r="B104" t="s">
        <v>176</v>
      </c>
      <c r="C104" t="s">
        <v>177</v>
      </c>
      <c r="D104" t="s">
        <v>178</v>
      </c>
      <c r="E104" t="s">
        <v>178</v>
      </c>
      <c r="H104" t="s">
        <v>20</v>
      </c>
      <c r="I104" t="s">
        <v>179</v>
      </c>
      <c r="J104" t="s">
        <v>43</v>
      </c>
      <c r="K104" t="s">
        <v>44</v>
      </c>
      <c r="L104">
        <v>92101</v>
      </c>
    </row>
    <row r="105" spans="1:12" x14ac:dyDescent="0.25">
      <c r="A105">
        <v>4000070191</v>
      </c>
      <c r="B105" t="s">
        <v>814</v>
      </c>
      <c r="C105" t="s">
        <v>815</v>
      </c>
      <c r="D105" t="s">
        <v>816</v>
      </c>
      <c r="E105" t="s">
        <v>817</v>
      </c>
      <c r="F105" t="s">
        <v>818</v>
      </c>
      <c r="H105" t="s">
        <v>20</v>
      </c>
      <c r="I105" t="s">
        <v>819</v>
      </c>
      <c r="J105" t="s">
        <v>148</v>
      </c>
      <c r="K105" t="s">
        <v>149</v>
      </c>
      <c r="L105">
        <v>21202</v>
      </c>
    </row>
    <row r="106" spans="1:12" x14ac:dyDescent="0.25">
      <c r="A106">
        <v>4000067678</v>
      </c>
      <c r="B106" t="s">
        <v>721</v>
      </c>
      <c r="C106" t="s">
        <v>722</v>
      </c>
      <c r="D106" t="s">
        <v>723</v>
      </c>
      <c r="E106" t="s">
        <v>724</v>
      </c>
      <c r="F106" t="s">
        <v>725</v>
      </c>
      <c r="H106" t="s">
        <v>20</v>
      </c>
      <c r="I106" t="s">
        <v>726</v>
      </c>
      <c r="J106" t="s">
        <v>50</v>
      </c>
      <c r="K106" t="s">
        <v>51</v>
      </c>
      <c r="L106">
        <v>32819</v>
      </c>
    </row>
    <row r="107" spans="1:12" x14ac:dyDescent="0.25">
      <c r="A107">
        <v>4000024305</v>
      </c>
      <c r="B107" t="s">
        <v>130</v>
      </c>
      <c r="C107" t="s">
        <v>131</v>
      </c>
      <c r="D107" t="s">
        <v>132</v>
      </c>
      <c r="E107" t="s">
        <v>133</v>
      </c>
      <c r="F107" t="s">
        <v>134</v>
      </c>
      <c r="H107" t="s">
        <v>20</v>
      </c>
      <c r="I107" t="s">
        <v>135</v>
      </c>
      <c r="J107" t="s">
        <v>136</v>
      </c>
      <c r="K107" t="s">
        <v>51</v>
      </c>
      <c r="L107">
        <v>32084</v>
      </c>
    </row>
    <row r="108" spans="1:12" x14ac:dyDescent="0.25">
      <c r="A108">
        <v>4000059483</v>
      </c>
      <c r="B108" t="s">
        <v>575</v>
      </c>
      <c r="C108" t="s">
        <v>576</v>
      </c>
      <c r="D108" t="s">
        <v>577</v>
      </c>
      <c r="E108" t="s">
        <v>578</v>
      </c>
      <c r="F108" t="s">
        <v>579</v>
      </c>
      <c r="H108" t="s">
        <v>20</v>
      </c>
      <c r="I108" t="s">
        <v>580</v>
      </c>
      <c r="J108" t="s">
        <v>581</v>
      </c>
      <c r="K108" t="s">
        <v>82</v>
      </c>
      <c r="L108">
        <v>29210</v>
      </c>
    </row>
    <row r="109" spans="1:12" x14ac:dyDescent="0.25">
      <c r="A109">
        <v>4000015170</v>
      </c>
      <c r="B109" t="s">
        <v>66</v>
      </c>
      <c r="C109" t="s">
        <v>67</v>
      </c>
      <c r="D109" t="s">
        <v>68</v>
      </c>
      <c r="E109" t="s">
        <v>69</v>
      </c>
      <c r="F109" t="s">
        <v>70</v>
      </c>
      <c r="H109" t="s">
        <v>20</v>
      </c>
      <c r="I109" t="s">
        <v>71</v>
      </c>
      <c r="J109" t="s">
        <v>43</v>
      </c>
      <c r="K109" t="s">
        <v>44</v>
      </c>
      <c r="L109">
        <v>92112</v>
      </c>
    </row>
    <row r="110" spans="1:12" x14ac:dyDescent="0.25">
      <c r="A110">
        <v>4000067131</v>
      </c>
      <c r="B110" t="s">
        <v>640</v>
      </c>
      <c r="C110" t="s">
        <v>641</v>
      </c>
      <c r="D110" t="s">
        <v>642</v>
      </c>
      <c r="E110" t="s">
        <v>643</v>
      </c>
      <c r="H110" t="s">
        <v>20</v>
      </c>
      <c r="I110" t="s">
        <v>644</v>
      </c>
      <c r="J110" t="s">
        <v>487</v>
      </c>
      <c r="K110" t="s">
        <v>44</v>
      </c>
      <c r="L110">
        <v>94133</v>
      </c>
    </row>
    <row r="111" spans="1:12" x14ac:dyDescent="0.25">
      <c r="A111">
        <v>4000037116</v>
      </c>
      <c r="B111" t="s">
        <v>412</v>
      </c>
      <c r="C111" t="s">
        <v>413</v>
      </c>
      <c r="D111" t="s">
        <v>414</v>
      </c>
      <c r="E111" t="s">
        <v>415</v>
      </c>
      <c r="F111" t="s">
        <v>414</v>
      </c>
      <c r="H111" t="s">
        <v>20</v>
      </c>
      <c r="I111" t="s">
        <v>416</v>
      </c>
      <c r="J111" t="s">
        <v>417</v>
      </c>
      <c r="K111" t="s">
        <v>44</v>
      </c>
      <c r="L111">
        <v>95060</v>
      </c>
    </row>
    <row r="112" spans="1:12" x14ac:dyDescent="0.25">
      <c r="A112">
        <v>4000068210</v>
      </c>
      <c r="B112" t="s">
        <v>733</v>
      </c>
      <c r="C112" t="s">
        <v>734</v>
      </c>
      <c r="D112" t="s">
        <v>735</v>
      </c>
      <c r="E112" t="s">
        <v>736</v>
      </c>
      <c r="F112" t="s">
        <v>735</v>
      </c>
      <c r="H112" t="s">
        <v>20</v>
      </c>
      <c r="I112" t="s">
        <v>737</v>
      </c>
      <c r="J112" t="s">
        <v>738</v>
      </c>
      <c r="K112" t="s">
        <v>51</v>
      </c>
      <c r="L112">
        <v>33027</v>
      </c>
    </row>
    <row r="113" spans="1:12" x14ac:dyDescent="0.25">
      <c r="A113">
        <v>4000036671</v>
      </c>
      <c r="B113" t="s">
        <v>297</v>
      </c>
      <c r="C113" t="s">
        <v>298</v>
      </c>
      <c r="D113" t="s">
        <v>299</v>
      </c>
      <c r="E113" t="s">
        <v>300</v>
      </c>
      <c r="F113" t="s">
        <v>301</v>
      </c>
      <c r="H113" t="s">
        <v>20</v>
      </c>
      <c r="I113" t="s">
        <v>302</v>
      </c>
      <c r="J113" t="s">
        <v>43</v>
      </c>
      <c r="K113" t="s">
        <v>44</v>
      </c>
      <c r="L113">
        <v>92126</v>
      </c>
    </row>
    <row r="114" spans="1:12" x14ac:dyDescent="0.25">
      <c r="A114">
        <v>4000009811</v>
      </c>
      <c r="B114" t="s">
        <v>38</v>
      </c>
      <c r="C114" t="s">
        <v>39</v>
      </c>
      <c r="D114" t="s">
        <v>40</v>
      </c>
      <c r="E114" t="s">
        <v>41</v>
      </c>
      <c r="H114" t="s">
        <v>20</v>
      </c>
      <c r="I114" t="s">
        <v>42</v>
      </c>
      <c r="J114" t="s">
        <v>43</v>
      </c>
      <c r="K114" t="s">
        <v>44</v>
      </c>
      <c r="L114">
        <v>92108</v>
      </c>
    </row>
    <row r="115" spans="1:12" x14ac:dyDescent="0.25">
      <c r="A115">
        <v>4000055010</v>
      </c>
      <c r="B115" t="s">
        <v>529</v>
      </c>
      <c r="C115" t="s">
        <v>530</v>
      </c>
      <c r="D115" t="s">
        <v>531</v>
      </c>
      <c r="E115" t="s">
        <v>532</v>
      </c>
      <c r="H115" t="s">
        <v>20</v>
      </c>
      <c r="I115" t="s">
        <v>533</v>
      </c>
      <c r="J115" t="s">
        <v>43</v>
      </c>
      <c r="K115" t="s">
        <v>44</v>
      </c>
      <c r="L115" t="s">
        <v>534</v>
      </c>
    </row>
    <row r="116" spans="1:12" x14ac:dyDescent="0.25">
      <c r="A116">
        <v>4000067539</v>
      </c>
      <c r="B116" t="s">
        <v>689</v>
      </c>
      <c r="C116" t="s">
        <v>690</v>
      </c>
      <c r="D116" t="s">
        <v>691</v>
      </c>
      <c r="E116" t="s">
        <v>519</v>
      </c>
      <c r="F116" t="s">
        <v>691</v>
      </c>
      <c r="H116" t="s">
        <v>20</v>
      </c>
      <c r="I116" t="s">
        <v>692</v>
      </c>
      <c r="J116" t="s">
        <v>693</v>
      </c>
      <c r="K116" t="s">
        <v>694</v>
      </c>
      <c r="L116">
        <v>85282</v>
      </c>
    </row>
    <row r="117" spans="1:12" x14ac:dyDescent="0.25">
      <c r="A117">
        <v>4000067538</v>
      </c>
      <c r="B117" t="s">
        <v>682</v>
      </c>
      <c r="C117" t="s">
        <v>683</v>
      </c>
      <c r="D117" t="s">
        <v>684</v>
      </c>
      <c r="E117" t="s">
        <v>685</v>
      </c>
      <c r="H117" t="s">
        <v>20</v>
      </c>
      <c r="I117" t="s">
        <v>686</v>
      </c>
      <c r="J117" t="s">
        <v>687</v>
      </c>
      <c r="K117" t="s">
        <v>688</v>
      </c>
      <c r="L117">
        <v>28027</v>
      </c>
    </row>
    <row r="118" spans="1:12" x14ac:dyDescent="0.25">
      <c r="A118">
        <v>4000052640</v>
      </c>
      <c r="B118" t="s">
        <v>516</v>
      </c>
      <c r="C118" t="s">
        <v>517</v>
      </c>
      <c r="D118" t="s">
        <v>518</v>
      </c>
      <c r="E118" t="s">
        <v>519</v>
      </c>
      <c r="F118" t="s">
        <v>520</v>
      </c>
      <c r="H118" t="s">
        <v>20</v>
      </c>
      <c r="I118" t="s">
        <v>521</v>
      </c>
      <c r="J118" t="s">
        <v>515</v>
      </c>
      <c r="K118" t="s">
        <v>220</v>
      </c>
      <c r="L118">
        <v>76051</v>
      </c>
    </row>
    <row r="119" spans="1:12" x14ac:dyDescent="0.25">
      <c r="A119">
        <v>4000067361</v>
      </c>
      <c r="B119" t="s">
        <v>662</v>
      </c>
      <c r="C119" t="s">
        <v>663</v>
      </c>
      <c r="D119" t="s">
        <v>664</v>
      </c>
      <c r="E119" t="s">
        <v>665</v>
      </c>
      <c r="F119" t="s">
        <v>664</v>
      </c>
      <c r="H119" t="s">
        <v>20</v>
      </c>
      <c r="I119" t="s">
        <v>666</v>
      </c>
      <c r="J119" t="s">
        <v>667</v>
      </c>
      <c r="K119" t="s">
        <v>65</v>
      </c>
      <c r="L119">
        <v>64108</v>
      </c>
    </row>
    <row r="120" spans="1:12" x14ac:dyDescent="0.25">
      <c r="A120">
        <v>4000067363</v>
      </c>
      <c r="B120" t="s">
        <v>675</v>
      </c>
      <c r="C120" t="s">
        <v>676</v>
      </c>
      <c r="D120" t="s">
        <v>677</v>
      </c>
      <c r="E120" t="s">
        <v>678</v>
      </c>
      <c r="H120" t="s">
        <v>20</v>
      </c>
      <c r="I120" t="s">
        <v>679</v>
      </c>
      <c r="J120" t="s">
        <v>680</v>
      </c>
      <c r="K120" t="s">
        <v>681</v>
      </c>
      <c r="L120">
        <v>48326</v>
      </c>
    </row>
    <row r="121" spans="1:12" x14ac:dyDescent="0.25">
      <c r="A121">
        <v>4000067362</v>
      </c>
      <c r="B121" t="s">
        <v>668</v>
      </c>
      <c r="C121" t="s">
        <v>669</v>
      </c>
      <c r="D121" t="s">
        <v>670</v>
      </c>
      <c r="E121" t="s">
        <v>671</v>
      </c>
      <c r="H121" t="s">
        <v>20</v>
      </c>
      <c r="I121" t="s">
        <v>672</v>
      </c>
      <c r="J121" t="s">
        <v>673</v>
      </c>
      <c r="K121" t="s">
        <v>674</v>
      </c>
      <c r="L121">
        <v>55425</v>
      </c>
    </row>
    <row r="122" spans="1:12" x14ac:dyDescent="0.25">
      <c r="A122">
        <v>4000066635</v>
      </c>
      <c r="B122" t="s">
        <v>618</v>
      </c>
      <c r="C122" t="s">
        <v>619</v>
      </c>
      <c r="D122" t="s">
        <v>620</v>
      </c>
      <c r="E122" t="s">
        <v>621</v>
      </c>
      <c r="F122" t="s">
        <v>622</v>
      </c>
      <c r="H122" t="s">
        <v>20</v>
      </c>
      <c r="I122" t="s">
        <v>623</v>
      </c>
      <c r="J122" t="s">
        <v>50</v>
      </c>
      <c r="K122" t="s">
        <v>51</v>
      </c>
      <c r="L122">
        <v>32819</v>
      </c>
    </row>
    <row r="123" spans="1:12" x14ac:dyDescent="0.25">
      <c r="A123">
        <v>4000037118</v>
      </c>
      <c r="B123" t="s">
        <v>418</v>
      </c>
      <c r="C123" t="s">
        <v>419</v>
      </c>
      <c r="D123" t="s">
        <v>420</v>
      </c>
      <c r="E123" t="s">
        <v>421</v>
      </c>
      <c r="F123" t="s">
        <v>422</v>
      </c>
      <c r="H123" t="s">
        <v>20</v>
      </c>
      <c r="I123" t="s">
        <v>423</v>
      </c>
      <c r="J123" t="s">
        <v>893</v>
      </c>
      <c r="K123" t="s">
        <v>894</v>
      </c>
      <c r="L123">
        <v>32821</v>
      </c>
    </row>
    <row r="124" spans="1:12" x14ac:dyDescent="0.25">
      <c r="A124">
        <v>4000030511</v>
      </c>
      <c r="B124" t="s">
        <v>156</v>
      </c>
      <c r="C124" t="s">
        <v>157</v>
      </c>
      <c r="D124" t="s">
        <v>158</v>
      </c>
      <c r="E124" t="s">
        <v>159</v>
      </c>
      <c r="F124" t="s">
        <v>160</v>
      </c>
      <c r="H124" t="s">
        <v>20</v>
      </c>
      <c r="I124" t="s">
        <v>161</v>
      </c>
      <c r="J124" t="s">
        <v>162</v>
      </c>
      <c r="K124" t="s">
        <v>149</v>
      </c>
      <c r="L124">
        <v>20774</v>
      </c>
    </row>
    <row r="125" spans="1:12" x14ac:dyDescent="0.25">
      <c r="A125">
        <v>4000068428</v>
      </c>
      <c r="B125" t="s">
        <v>750</v>
      </c>
      <c r="C125" t="s">
        <v>751</v>
      </c>
      <c r="D125" t="s">
        <v>752</v>
      </c>
      <c r="E125" t="s">
        <v>753</v>
      </c>
      <c r="F125" t="s">
        <v>752</v>
      </c>
      <c r="H125" t="s">
        <v>20</v>
      </c>
      <c r="I125" t="s">
        <v>754</v>
      </c>
      <c r="J125" t="s">
        <v>755</v>
      </c>
      <c r="K125" t="s">
        <v>44</v>
      </c>
      <c r="L125">
        <v>94589</v>
      </c>
    </row>
    <row r="126" spans="1:12" x14ac:dyDescent="0.25">
      <c r="A126">
        <v>4000072549</v>
      </c>
      <c r="C126" t="s">
        <v>885</v>
      </c>
      <c r="D126" t="s">
        <v>886</v>
      </c>
      <c r="E126" t="s">
        <v>887</v>
      </c>
      <c r="G126" t="s">
        <v>312</v>
      </c>
      <c r="H126" t="s">
        <v>20</v>
      </c>
      <c r="I126" t="s">
        <v>888</v>
      </c>
      <c r="J126" t="s">
        <v>889</v>
      </c>
      <c r="K126" t="s">
        <v>326</v>
      </c>
      <c r="L126">
        <v>8527</v>
      </c>
    </row>
    <row r="127" spans="1:12" x14ac:dyDescent="0.25">
      <c r="A127">
        <v>4000037121</v>
      </c>
      <c r="B127" t="s">
        <v>424</v>
      </c>
      <c r="C127" t="s">
        <v>425</v>
      </c>
      <c r="D127" t="s">
        <v>426</v>
      </c>
      <c r="E127" t="s">
        <v>426</v>
      </c>
      <c r="H127" t="s">
        <v>20</v>
      </c>
      <c r="I127" t="s">
        <v>427</v>
      </c>
      <c r="J127" t="s">
        <v>428</v>
      </c>
      <c r="K127" t="s">
        <v>44</v>
      </c>
      <c r="L127">
        <v>91385</v>
      </c>
    </row>
    <row r="128" spans="1:12" x14ac:dyDescent="0.25">
      <c r="A128">
        <v>4000037122</v>
      </c>
      <c r="B128" t="s">
        <v>429</v>
      </c>
      <c r="C128" t="s">
        <v>430</v>
      </c>
      <c r="D128" t="s">
        <v>431</v>
      </c>
      <c r="E128" t="s">
        <v>432</v>
      </c>
      <c r="F128" t="s">
        <v>433</v>
      </c>
      <c r="H128" t="s">
        <v>20</v>
      </c>
      <c r="I128" t="s">
        <v>427</v>
      </c>
      <c r="J128" t="s">
        <v>428</v>
      </c>
      <c r="K128" t="s">
        <v>44</v>
      </c>
      <c r="L128">
        <v>913855</v>
      </c>
    </row>
    <row r="129" spans="1:12" x14ac:dyDescent="0.25">
      <c r="A129">
        <v>4000018948</v>
      </c>
      <c r="B129" t="s">
        <v>93</v>
      </c>
      <c r="C129" t="s">
        <v>94</v>
      </c>
      <c r="D129" t="s">
        <v>95</v>
      </c>
      <c r="E129" t="s">
        <v>96</v>
      </c>
      <c r="H129" t="s">
        <v>20</v>
      </c>
      <c r="I129" t="s">
        <v>97</v>
      </c>
      <c r="J129" t="s">
        <v>98</v>
      </c>
      <c r="K129" t="s">
        <v>99</v>
      </c>
      <c r="L129">
        <v>30168</v>
      </c>
    </row>
    <row r="130" spans="1:12" x14ac:dyDescent="0.25">
      <c r="A130">
        <v>4000036058</v>
      </c>
      <c r="B130" t="s">
        <v>270</v>
      </c>
      <c r="C130" t="s">
        <v>271</v>
      </c>
      <c r="D130" t="s">
        <v>272</v>
      </c>
      <c r="E130" t="s">
        <v>273</v>
      </c>
      <c r="F130" t="s">
        <v>272</v>
      </c>
      <c r="H130" t="s">
        <v>20</v>
      </c>
      <c r="I130" t="s">
        <v>274</v>
      </c>
      <c r="J130" t="s">
        <v>275</v>
      </c>
      <c r="K130" t="s">
        <v>263</v>
      </c>
      <c r="L130">
        <v>17339</v>
      </c>
    </row>
    <row r="131" spans="1:12" x14ac:dyDescent="0.25">
      <c r="A131">
        <v>4000022600</v>
      </c>
      <c r="B131" t="s">
        <v>113</v>
      </c>
      <c r="C131" t="s">
        <v>114</v>
      </c>
      <c r="D131" t="s">
        <v>115</v>
      </c>
      <c r="E131" t="s">
        <v>116</v>
      </c>
      <c r="H131" t="s">
        <v>20</v>
      </c>
      <c r="I131" t="s">
        <v>117</v>
      </c>
      <c r="J131" t="s">
        <v>50</v>
      </c>
      <c r="K131" t="s">
        <v>51</v>
      </c>
      <c r="L131">
        <v>32819</v>
      </c>
    </row>
    <row r="132" spans="1:12" x14ac:dyDescent="0.25">
      <c r="A132">
        <v>4000037124</v>
      </c>
      <c r="B132" t="s">
        <v>434</v>
      </c>
      <c r="C132" t="s">
        <v>435</v>
      </c>
      <c r="D132" t="s">
        <v>436</v>
      </c>
      <c r="E132" t="s">
        <v>437</v>
      </c>
      <c r="F132" t="s">
        <v>438</v>
      </c>
      <c r="H132" t="s">
        <v>20</v>
      </c>
      <c r="I132" t="s">
        <v>439</v>
      </c>
      <c r="J132" t="s">
        <v>440</v>
      </c>
      <c r="K132" t="s">
        <v>44</v>
      </c>
      <c r="L132">
        <v>92315</v>
      </c>
    </row>
    <row r="133" spans="1:12" x14ac:dyDescent="0.25">
      <c r="A133">
        <v>4000034868</v>
      </c>
      <c r="B133" t="s">
        <v>221</v>
      </c>
      <c r="C133" t="s">
        <v>222</v>
      </c>
      <c r="D133" t="s">
        <v>223</v>
      </c>
      <c r="E133" t="s">
        <v>223</v>
      </c>
      <c r="H133" t="s">
        <v>20</v>
      </c>
      <c r="I133" t="s">
        <v>224</v>
      </c>
      <c r="J133" t="s">
        <v>225</v>
      </c>
      <c r="K133" t="s">
        <v>82</v>
      </c>
      <c r="L133">
        <v>29401</v>
      </c>
    </row>
    <row r="134" spans="1:12" x14ac:dyDescent="0.25">
      <c r="A134">
        <v>4000053088</v>
      </c>
      <c r="B134" t="s">
        <v>522</v>
      </c>
      <c r="C134" t="s">
        <v>523</v>
      </c>
      <c r="D134" t="s">
        <v>524</v>
      </c>
      <c r="E134" t="s">
        <v>525</v>
      </c>
      <c r="F134" t="s">
        <v>526</v>
      </c>
      <c r="H134" t="s">
        <v>20</v>
      </c>
      <c r="I134" t="s">
        <v>527</v>
      </c>
      <c r="J134" t="s">
        <v>528</v>
      </c>
      <c r="K134" t="s">
        <v>44</v>
      </c>
      <c r="L134">
        <v>93012</v>
      </c>
    </row>
    <row r="135" spans="1:12" x14ac:dyDescent="0.25">
      <c r="A135">
        <v>4000071275</v>
      </c>
      <c r="B135">
        <v>4000071275</v>
      </c>
      <c r="C135" t="s">
        <v>834</v>
      </c>
      <c r="D135" t="s">
        <v>835</v>
      </c>
      <c r="E135" t="s">
        <v>836</v>
      </c>
      <c r="G135" t="s">
        <v>312</v>
      </c>
      <c r="H135" t="s">
        <v>20</v>
      </c>
      <c r="I135" t="s">
        <v>837</v>
      </c>
      <c r="J135" t="s">
        <v>838</v>
      </c>
      <c r="K135" t="s">
        <v>149</v>
      </c>
      <c r="L135">
        <v>20602</v>
      </c>
    </row>
    <row r="136" spans="1:12" x14ac:dyDescent="0.25">
      <c r="A136">
        <v>4000072452</v>
      </c>
      <c r="C136" t="s">
        <v>876</v>
      </c>
      <c r="D136" t="s">
        <v>877</v>
      </c>
      <c r="E136" t="s">
        <v>878</v>
      </c>
      <c r="G136" t="s">
        <v>312</v>
      </c>
      <c r="H136" t="s">
        <v>805</v>
      </c>
      <c r="I136" t="s">
        <v>879</v>
      </c>
      <c r="J136" t="s">
        <v>933</v>
      </c>
      <c r="K136" t="s">
        <v>951</v>
      </c>
      <c r="L136">
        <v>6824</v>
      </c>
    </row>
    <row r="137" spans="1:12" x14ac:dyDescent="0.25">
      <c r="A137">
        <v>4000034812</v>
      </c>
      <c r="B137" t="s">
        <v>191</v>
      </c>
      <c r="C137" t="s">
        <v>192</v>
      </c>
      <c r="D137" t="s">
        <v>193</v>
      </c>
      <c r="E137" t="s">
        <v>194</v>
      </c>
      <c r="F137" t="s">
        <v>195</v>
      </c>
      <c r="H137" t="s">
        <v>20</v>
      </c>
      <c r="I137" t="s">
        <v>196</v>
      </c>
      <c r="J137" t="s">
        <v>64</v>
      </c>
      <c r="K137" t="s">
        <v>65</v>
      </c>
      <c r="L137">
        <v>65616</v>
      </c>
    </row>
    <row r="138" spans="1:12" x14ac:dyDescent="0.25">
      <c r="A138">
        <v>4000055588</v>
      </c>
      <c r="B138" t="s">
        <v>535</v>
      </c>
      <c r="C138" t="s">
        <v>536</v>
      </c>
      <c r="D138" t="s">
        <v>537</v>
      </c>
      <c r="E138" t="s">
        <v>538</v>
      </c>
      <c r="F138" t="s">
        <v>539</v>
      </c>
      <c r="H138" t="s">
        <v>20</v>
      </c>
      <c r="I138" t="s">
        <v>196</v>
      </c>
      <c r="J138" t="s">
        <v>64</v>
      </c>
      <c r="K138" t="s">
        <v>106</v>
      </c>
      <c r="L138">
        <v>65616</v>
      </c>
    </row>
    <row r="139" spans="1:12" x14ac:dyDescent="0.25">
      <c r="A139">
        <v>4000010188</v>
      </c>
      <c r="B139" t="s">
        <v>45</v>
      </c>
      <c r="C139" t="s">
        <v>46</v>
      </c>
      <c r="D139" t="s">
        <v>47</v>
      </c>
      <c r="E139" t="s">
        <v>48</v>
      </c>
      <c r="F139" t="s">
        <v>47</v>
      </c>
      <c r="H139" t="s">
        <v>20</v>
      </c>
      <c r="I139" t="s">
        <v>49</v>
      </c>
      <c r="J139" t="s">
        <v>50</v>
      </c>
      <c r="K139" t="s">
        <v>51</v>
      </c>
      <c r="L139">
        <v>32819</v>
      </c>
    </row>
    <row r="140" spans="1:12" x14ac:dyDescent="0.25">
      <c r="A140">
        <v>4000068389</v>
      </c>
      <c r="B140" t="s">
        <v>744</v>
      </c>
      <c r="C140" t="s">
        <v>745</v>
      </c>
      <c r="D140" t="s">
        <v>746</v>
      </c>
      <c r="E140" t="s">
        <v>747</v>
      </c>
      <c r="F140" t="e">
        <v>#NAME?</v>
      </c>
      <c r="H140" t="s">
        <v>20</v>
      </c>
      <c r="I140" t="s">
        <v>748</v>
      </c>
      <c r="J140" t="s">
        <v>749</v>
      </c>
      <c r="K140" t="s">
        <v>44</v>
      </c>
      <c r="L140">
        <v>91608</v>
      </c>
    </row>
    <row r="141" spans="1:12" x14ac:dyDescent="0.25">
      <c r="A141">
        <v>4000057332</v>
      </c>
      <c r="B141" t="s">
        <v>551</v>
      </c>
      <c r="C141" t="s">
        <v>552</v>
      </c>
      <c r="D141" t="s">
        <v>553</v>
      </c>
      <c r="E141" t="s">
        <v>554</v>
      </c>
      <c r="F141" t="s">
        <v>553</v>
      </c>
      <c r="H141" t="s">
        <v>20</v>
      </c>
      <c r="I141" t="s">
        <v>555</v>
      </c>
      <c r="J141" t="s">
        <v>556</v>
      </c>
      <c r="K141" t="s">
        <v>44</v>
      </c>
      <c r="L141">
        <v>93012</v>
      </c>
    </row>
    <row r="142" spans="1:12" x14ac:dyDescent="0.25">
      <c r="A142">
        <v>4000037103</v>
      </c>
      <c r="B142" t="s">
        <v>402</v>
      </c>
      <c r="C142" t="s">
        <v>403</v>
      </c>
      <c r="D142" t="s">
        <v>404</v>
      </c>
      <c r="E142" t="s">
        <v>405</v>
      </c>
      <c r="H142" t="s">
        <v>20</v>
      </c>
      <c r="I142" t="s">
        <v>406</v>
      </c>
      <c r="J142" t="s">
        <v>43</v>
      </c>
      <c r="K142" t="s">
        <v>44</v>
      </c>
      <c r="L142">
        <v>92101</v>
      </c>
    </row>
    <row r="143" spans="1:12" x14ac:dyDescent="0.25">
      <c r="A143">
        <v>4000068351</v>
      </c>
      <c r="B143" t="s">
        <v>739</v>
      </c>
      <c r="C143" t="s">
        <v>740</v>
      </c>
      <c r="D143" t="s">
        <v>918</v>
      </c>
      <c r="E143" t="s">
        <v>741</v>
      </c>
      <c r="H143" t="s">
        <v>20</v>
      </c>
      <c r="I143" t="s">
        <v>742</v>
      </c>
      <c r="J143" t="s">
        <v>743</v>
      </c>
      <c r="K143" t="s">
        <v>688</v>
      </c>
      <c r="L143">
        <v>27406</v>
      </c>
    </row>
    <row r="144" spans="1:12" x14ac:dyDescent="0.25">
      <c r="A144">
        <v>4000058038</v>
      </c>
      <c r="B144" t="s">
        <v>557</v>
      </c>
      <c r="C144" t="s">
        <v>558</v>
      </c>
      <c r="D144" t="s">
        <v>559</v>
      </c>
      <c r="E144" t="s">
        <v>560</v>
      </c>
      <c r="H144" t="s">
        <v>20</v>
      </c>
      <c r="I144" t="s">
        <v>561</v>
      </c>
      <c r="J144" t="s">
        <v>562</v>
      </c>
      <c r="K144" t="s">
        <v>51</v>
      </c>
      <c r="L144">
        <v>34739</v>
      </c>
    </row>
    <row r="145" spans="1:12" x14ac:dyDescent="0.25">
      <c r="A145">
        <v>4000059298</v>
      </c>
      <c r="B145" t="s">
        <v>569</v>
      </c>
      <c r="C145" t="s">
        <v>570</v>
      </c>
      <c r="D145" t="s">
        <v>571</v>
      </c>
      <c r="E145" t="s">
        <v>572</v>
      </c>
      <c r="H145" t="s">
        <v>20</v>
      </c>
      <c r="I145" t="s">
        <v>573</v>
      </c>
      <c r="J145" t="s">
        <v>574</v>
      </c>
      <c r="K145" t="s">
        <v>175</v>
      </c>
      <c r="L145">
        <v>13204</v>
      </c>
    </row>
    <row r="146" spans="1:12" x14ac:dyDescent="0.25">
      <c r="A146">
        <v>4000071783</v>
      </c>
      <c r="B146" t="s">
        <v>861</v>
      </c>
      <c r="C146" t="s">
        <v>862</v>
      </c>
      <c r="D146" t="s">
        <v>863</v>
      </c>
      <c r="E146" t="s">
        <v>864</v>
      </c>
      <c r="G146" t="s">
        <v>312</v>
      </c>
      <c r="H146" t="s">
        <v>20</v>
      </c>
      <c r="I146" t="s">
        <v>865</v>
      </c>
      <c r="J146" t="s">
        <v>50</v>
      </c>
      <c r="K146" t="s">
        <v>51</v>
      </c>
      <c r="L146">
        <v>32819</v>
      </c>
    </row>
    <row r="147" spans="1:12" x14ac:dyDescent="0.25">
      <c r="A147">
        <v>4000056931</v>
      </c>
      <c r="B147" t="s">
        <v>540</v>
      </c>
      <c r="C147" t="s">
        <v>541</v>
      </c>
      <c r="D147" t="s">
        <v>542</v>
      </c>
      <c r="E147" t="s">
        <v>543</v>
      </c>
      <c r="H147" t="s">
        <v>20</v>
      </c>
      <c r="I147" t="s">
        <v>544</v>
      </c>
      <c r="J147" t="s">
        <v>545</v>
      </c>
      <c r="K147" t="s">
        <v>51</v>
      </c>
      <c r="L147">
        <v>32407</v>
      </c>
    </row>
    <row r="148" spans="1:12" x14ac:dyDescent="0.25">
      <c r="A148">
        <v>4000071782</v>
      </c>
      <c r="B148" t="s">
        <v>855</v>
      </c>
      <c r="C148" t="s">
        <v>856</v>
      </c>
      <c r="D148" t="s">
        <v>857</v>
      </c>
      <c r="E148" t="s">
        <v>858</v>
      </c>
      <c r="F148" t="s">
        <v>859</v>
      </c>
      <c r="G148" t="s">
        <v>312</v>
      </c>
      <c r="H148" t="s">
        <v>20</v>
      </c>
      <c r="I148" t="s">
        <v>860</v>
      </c>
      <c r="J148" t="s">
        <v>81</v>
      </c>
      <c r="K148" t="s">
        <v>82</v>
      </c>
      <c r="L148">
        <v>29577</v>
      </c>
    </row>
    <row r="149" spans="1:12" x14ac:dyDescent="0.25">
      <c r="A149">
        <v>4000071784</v>
      </c>
      <c r="B149" t="s">
        <v>866</v>
      </c>
      <c r="C149" t="s">
        <v>867</v>
      </c>
      <c r="D149" t="s">
        <v>868</v>
      </c>
      <c r="E149" t="s">
        <v>869</v>
      </c>
      <c r="F149" t="s">
        <v>870</v>
      </c>
      <c r="H149" t="s">
        <v>20</v>
      </c>
      <c r="I149" t="s">
        <v>871</v>
      </c>
      <c r="J149" t="s">
        <v>105</v>
      </c>
      <c r="K149" t="s">
        <v>106</v>
      </c>
      <c r="L149">
        <v>37863</v>
      </c>
    </row>
  </sheetData>
  <autoFilter ref="A1:L149">
    <sortState ref="A2:R153">
      <sortCondition ref="D1"/>
    </sortState>
  </autoFilter>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Quick Look-Up Tool</vt:lpstr>
      <vt:lpstr>Vendor Operational Status</vt:lpstr>
      <vt:lpstr>Cancellation Instructions</vt:lpstr>
      <vt:lpstr>Vendor</vt:lpstr>
    </vt:vector>
  </TitlesOfParts>
  <Company>Department of Defense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Navy Guest</dc:creator>
  <cp:lastModifiedBy>Gray, Bonnie E NAF USN (USA)</cp:lastModifiedBy>
  <dcterms:created xsi:type="dcterms:W3CDTF">2020-05-13T18:21:39Z</dcterms:created>
  <dcterms:modified xsi:type="dcterms:W3CDTF">2020-09-18T14:14:29Z</dcterms:modified>
</cp:coreProperties>
</file>